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612" activeTab="1"/>
  </bookViews>
  <sheets>
    <sheet name="采购计划" sheetId="1" r:id="rId1"/>
    <sheet name="基本配置标准A" sheetId="2" r:id="rId2"/>
    <sheet name="投标明细报价表A1" sheetId="3" r:id="rId3"/>
    <sheet name="投标明细报价表A2" sheetId="4" r:id="rId4"/>
    <sheet name="投标明细报价表A3" sheetId="5" r:id="rId5"/>
    <sheet name="投标明细报价表A4" sheetId="6" r:id="rId6"/>
  </sheets>
  <definedNames>
    <definedName name="_xlnm.Print_Titles" localSheetId="4">'投标明细报价表A3'!$1:$7</definedName>
    <definedName name="_xlnm.Print_Titles" localSheetId="3">'投标明细报价表A2'!$1:$7</definedName>
    <definedName name="_xlnm.Print_Area" localSheetId="0">'采购计划'!$A$1:$M$83</definedName>
    <definedName name="_xlnm.Print_Titles" localSheetId="0">'采购计划'!$1:$3</definedName>
  </definedNames>
  <calcPr fullCalcOnLoad="1"/>
</workbook>
</file>

<file path=xl/sharedStrings.xml><?xml version="1.0" encoding="utf-8"?>
<sst xmlns="http://schemas.openxmlformats.org/spreadsheetml/2006/main" count="734" uniqueCount="304">
  <si>
    <t>2019年度批量集中采购（台式计算机）</t>
  </si>
  <si>
    <t>序号</t>
  </si>
  <si>
    <t>单位名称</t>
  </si>
  <si>
    <t>A1</t>
  </si>
  <si>
    <t>A2</t>
  </si>
  <si>
    <t>A3</t>
  </si>
  <si>
    <t>A4</t>
  </si>
  <si>
    <t>A5</t>
  </si>
  <si>
    <t>配送地址</t>
  </si>
  <si>
    <t>数量</t>
  </si>
  <si>
    <t>金额</t>
  </si>
  <si>
    <t>汕头市人民代表大会常务委员会办公室</t>
  </si>
  <si>
    <t/>
  </si>
  <si>
    <r>
      <t>汕头市金平区海滨路</t>
    </r>
    <r>
      <rPr>
        <sz val="9"/>
        <rFont val="宋体"/>
        <family val="0"/>
      </rPr>
      <t>9</t>
    </r>
    <r>
      <rPr>
        <sz val="9"/>
        <rFont val="宋体"/>
        <family val="0"/>
      </rPr>
      <t>号</t>
    </r>
  </si>
  <si>
    <t>政协汕头市委员会办公室</t>
  </si>
  <si>
    <r>
      <t>广东省汕头市龙湖区浦江路与衡山街交汇处金源大楼</t>
    </r>
    <r>
      <rPr>
        <sz val="9"/>
        <rFont val="宋体"/>
        <family val="0"/>
      </rPr>
      <t>8</t>
    </r>
    <r>
      <rPr>
        <sz val="9"/>
        <rFont val="宋体"/>
        <family val="0"/>
      </rPr>
      <t>层</t>
    </r>
  </si>
  <si>
    <t>汕头市人事考试管理办公室</t>
  </si>
  <si>
    <r>
      <t>汕头市东厦路</t>
    </r>
    <r>
      <rPr>
        <sz val="9"/>
        <rFont val="宋体"/>
        <family val="0"/>
      </rPr>
      <t>60</t>
    </r>
    <r>
      <rPr>
        <sz val="9"/>
        <rFont val="宋体"/>
        <family val="0"/>
      </rPr>
      <t>号二楼</t>
    </r>
  </si>
  <si>
    <t>汕头技师学院</t>
  </si>
  <si>
    <r>
      <t>广东省汕头市濠江区磊广大道埭头村对面</t>
    </r>
    <r>
      <rPr>
        <sz val="9"/>
        <rFont val="宋体"/>
        <family val="0"/>
      </rPr>
      <t>(</t>
    </r>
    <r>
      <rPr>
        <sz val="9"/>
        <rFont val="宋体"/>
        <family val="0"/>
      </rPr>
      <t>汕头技师学院</t>
    </r>
    <r>
      <rPr>
        <sz val="9"/>
        <rFont val="宋体"/>
        <family val="0"/>
      </rPr>
      <t>)</t>
    </r>
  </si>
  <si>
    <t>汕头市住房和城乡建设局</t>
  </si>
  <si>
    <r>
      <t>汕头市中山路</t>
    </r>
    <r>
      <rPr>
        <sz val="9"/>
        <rFont val="宋体"/>
        <family val="0"/>
      </rPr>
      <t>213</t>
    </r>
    <r>
      <rPr>
        <sz val="9"/>
        <rFont val="宋体"/>
        <family val="0"/>
      </rPr>
      <t>号</t>
    </r>
    <r>
      <rPr>
        <sz val="9"/>
        <rFont val="宋体"/>
        <family val="0"/>
      </rPr>
      <t>16</t>
    </r>
    <r>
      <rPr>
        <sz val="9"/>
        <rFont val="宋体"/>
        <family val="0"/>
      </rPr>
      <t>楼</t>
    </r>
  </si>
  <si>
    <t>汕头市国土资源局龙湖分局</t>
  </si>
  <si>
    <r>
      <t>汕头市龙湖区韩江路</t>
    </r>
    <r>
      <rPr>
        <sz val="9"/>
        <rFont val="宋体"/>
        <family val="0"/>
      </rPr>
      <t>11</t>
    </r>
    <r>
      <rPr>
        <sz val="9"/>
        <rFont val="宋体"/>
        <family val="0"/>
      </rPr>
      <t>号</t>
    </r>
  </si>
  <si>
    <t>汕头市不动产登记中心</t>
  </si>
  <si>
    <r>
      <t>汕头市长平路</t>
    </r>
    <r>
      <rPr>
        <sz val="9"/>
        <rFont val="宋体"/>
        <family val="0"/>
      </rPr>
      <t>100</t>
    </r>
    <r>
      <rPr>
        <sz val="9"/>
        <rFont val="宋体"/>
        <family val="0"/>
      </rPr>
      <t>号汕头市不动产登记中心</t>
    </r>
  </si>
  <si>
    <t>汕头市住房公积金管理中心</t>
  </si>
  <si>
    <r>
      <t>汕头市中山路</t>
    </r>
    <r>
      <rPr>
        <sz val="9"/>
        <rFont val="宋体"/>
        <family val="0"/>
      </rPr>
      <t>130</t>
    </r>
    <r>
      <rPr>
        <sz val="9"/>
        <rFont val="宋体"/>
        <family val="0"/>
      </rPr>
      <t>号协华大厦</t>
    </r>
    <r>
      <rPr>
        <sz val="9"/>
        <rFont val="宋体"/>
        <family val="0"/>
      </rPr>
      <t>2</t>
    </r>
    <r>
      <rPr>
        <sz val="9"/>
        <rFont val="宋体"/>
        <family val="0"/>
      </rPr>
      <t>楼</t>
    </r>
    <r>
      <rPr>
        <sz val="9"/>
        <rFont val="宋体"/>
        <family val="0"/>
      </rPr>
      <t>211</t>
    </r>
    <r>
      <rPr>
        <sz val="9"/>
        <rFont val="宋体"/>
        <family val="0"/>
      </rPr>
      <t>室</t>
    </r>
  </si>
  <si>
    <t>汕头市知识产权局</t>
  </si>
  <si>
    <r>
      <t>汕头市龙湖区金砂东路</t>
    </r>
    <r>
      <rPr>
        <sz val="9"/>
        <rFont val="宋体"/>
        <family val="0"/>
      </rPr>
      <t>151</t>
    </r>
    <r>
      <rPr>
        <sz val="9"/>
        <rFont val="宋体"/>
        <family val="0"/>
      </rPr>
      <t>号汕头市市场监督管理局</t>
    </r>
    <r>
      <rPr>
        <sz val="9"/>
        <rFont val="宋体"/>
        <family val="0"/>
      </rPr>
      <t>11</t>
    </r>
    <r>
      <rPr>
        <sz val="9"/>
        <rFont val="宋体"/>
        <family val="0"/>
      </rPr>
      <t>楼</t>
    </r>
  </si>
  <si>
    <t>汕头市经济和信息化局</t>
  </si>
  <si>
    <r>
      <t>汕头市龙湖区金涛庄东区</t>
    </r>
    <r>
      <rPr>
        <sz val="9"/>
        <rFont val="宋体"/>
        <family val="0"/>
      </rPr>
      <t>47</t>
    </r>
    <r>
      <rPr>
        <sz val="9"/>
        <rFont val="宋体"/>
        <family val="0"/>
      </rPr>
      <t>栋东门四楼</t>
    </r>
  </si>
  <si>
    <t>汕头市疾病预防控制中心</t>
  </si>
  <si>
    <r>
      <t>汕头市汕汾路</t>
    </r>
    <r>
      <rPr>
        <sz val="10"/>
        <rFont val="宋体"/>
        <family val="0"/>
      </rPr>
      <t>58</t>
    </r>
    <r>
      <rPr>
        <sz val="10"/>
        <rFont val="宋体"/>
        <family val="0"/>
      </rPr>
      <t>号疾控大楼</t>
    </r>
  </si>
  <si>
    <t>汕头市职业病防治所</t>
  </si>
  <si>
    <t>汕头市珠峰南路市职业病防治所</t>
  </si>
  <si>
    <t>汕头市残疾人联合会</t>
  </si>
  <si>
    <t>汕头市长平路89号</t>
  </si>
  <si>
    <t>汕头市军队离休退休干部休养所</t>
  </si>
  <si>
    <t>汕头市龙湖区金晖北街1号</t>
  </si>
  <si>
    <t>汕头市福利院</t>
  </si>
  <si>
    <t>广东省汕头市金平区东夏路124号汕头市福利院</t>
  </si>
  <si>
    <t>汕头军供站</t>
  </si>
  <si>
    <t>汕头市火车站南侧军供站</t>
  </si>
  <si>
    <t>汕头市环境保护研究所</t>
  </si>
  <si>
    <r>
      <t>汕头市泰山路</t>
    </r>
    <r>
      <rPr>
        <sz val="9"/>
        <rFont val="宋体"/>
        <family val="0"/>
      </rPr>
      <t>9</t>
    </r>
    <r>
      <rPr>
        <sz val="9"/>
        <rFont val="宋体"/>
        <family val="0"/>
      </rPr>
      <t>号环境监控中心</t>
    </r>
    <r>
      <rPr>
        <sz val="9"/>
        <rFont val="宋体"/>
        <family val="0"/>
      </rPr>
      <t>8</t>
    </r>
    <r>
      <rPr>
        <sz val="9"/>
        <rFont val="宋体"/>
        <family val="0"/>
      </rPr>
      <t>楼</t>
    </r>
  </si>
  <si>
    <t>汕头市城市综合管理局</t>
  </si>
  <si>
    <r>
      <t>汕头市中山路</t>
    </r>
    <r>
      <rPr>
        <sz val="9"/>
        <rFont val="宋体"/>
        <family val="0"/>
      </rPr>
      <t>213</t>
    </r>
    <r>
      <rPr>
        <sz val="9"/>
        <rFont val="宋体"/>
        <family val="0"/>
      </rPr>
      <t>号建委大楼</t>
    </r>
    <r>
      <rPr>
        <sz val="9"/>
        <rFont val="宋体"/>
        <family val="0"/>
      </rPr>
      <t>8</t>
    </r>
    <r>
      <rPr>
        <sz val="9"/>
        <rFont val="宋体"/>
        <family val="0"/>
      </rPr>
      <t>楼</t>
    </r>
  </si>
  <si>
    <t>汕头市园林绿化管理处</t>
  </si>
  <si>
    <t>汕头市滨港路金厦园中区二幢</t>
  </si>
  <si>
    <t>汕头市环境卫生管理局</t>
  </si>
  <si>
    <r>
      <t>汕头市跃进路</t>
    </r>
    <r>
      <rPr>
        <sz val="9"/>
        <rFont val="宋体"/>
        <family val="0"/>
      </rPr>
      <t>27</t>
    </r>
    <r>
      <rPr>
        <sz val="9"/>
        <rFont val="宋体"/>
        <family val="0"/>
      </rPr>
      <t>号环卫局</t>
    </r>
  </si>
  <si>
    <t>汕头市生活垃圾卫生处理场</t>
  </si>
  <si>
    <t>汕头市金平区莲塘雷打石</t>
  </si>
  <si>
    <t>汕头市生活垃圾处理费征收中心</t>
  </si>
  <si>
    <r>
      <t>汕头市跃进路</t>
    </r>
    <r>
      <rPr>
        <sz val="9"/>
        <rFont val="宋体"/>
        <family val="0"/>
      </rPr>
      <t>27</t>
    </r>
    <r>
      <rPr>
        <sz val="9"/>
        <rFont val="宋体"/>
        <family val="0"/>
      </rPr>
      <t>号市环卫局</t>
    </r>
    <r>
      <rPr>
        <sz val="9"/>
        <rFont val="宋体"/>
        <family val="0"/>
      </rPr>
      <t>2</t>
    </r>
    <r>
      <rPr>
        <sz val="9"/>
        <rFont val="宋体"/>
        <family val="0"/>
      </rPr>
      <t>楼</t>
    </r>
  </si>
  <si>
    <t>中国国际贸易促进委员会汕头市分会</t>
  </si>
  <si>
    <r>
      <t>汕头市金涛庄东区</t>
    </r>
    <r>
      <rPr>
        <sz val="9"/>
        <rFont val="宋体"/>
        <family val="0"/>
      </rPr>
      <t>47</t>
    </r>
    <r>
      <rPr>
        <sz val="9"/>
        <rFont val="宋体"/>
        <family val="0"/>
      </rPr>
      <t>栋外经贸大厦</t>
    </r>
    <r>
      <rPr>
        <sz val="9"/>
        <rFont val="宋体"/>
        <family val="0"/>
      </rPr>
      <t>604</t>
    </r>
  </si>
  <si>
    <t>汕头市金山中学</t>
  </si>
  <si>
    <r>
      <t>汕头市濠江区礐石海关顶</t>
    </r>
    <r>
      <rPr>
        <sz val="9"/>
        <rFont val="宋体"/>
        <family val="0"/>
      </rPr>
      <t>41</t>
    </r>
    <r>
      <rPr>
        <sz val="9"/>
        <rFont val="宋体"/>
        <family val="0"/>
      </rPr>
      <t>号</t>
    </r>
  </si>
  <si>
    <t>汕头市第一中学</t>
  </si>
  <si>
    <r>
      <t>中山路</t>
    </r>
    <r>
      <rPr>
        <sz val="9"/>
        <rFont val="宋体"/>
        <family val="0"/>
      </rPr>
      <t>64</t>
    </r>
    <r>
      <rPr>
        <sz val="9"/>
        <rFont val="宋体"/>
        <family val="0"/>
      </rPr>
      <t>号汕头市第一中学（老校区）、龙湖区万吉生活区汕头市第一中学（新校区）</t>
    </r>
  </si>
  <si>
    <t>汕头市鮀滨职业技术学校</t>
  </si>
  <si>
    <r>
      <t>汕头市汕樟路</t>
    </r>
    <r>
      <rPr>
        <sz val="9"/>
        <rFont val="宋体"/>
        <family val="0"/>
      </rPr>
      <t>35</t>
    </r>
    <r>
      <rPr>
        <sz val="9"/>
        <rFont val="宋体"/>
        <family val="0"/>
      </rPr>
      <t>号汕头市鮀滨职业技术学校汕樟校区、汕头市东厦北路尾龙盛工业区盛业西街（广厦校区）汕头市鮀滨职业技术学校广厦校区</t>
    </r>
  </si>
  <si>
    <t>汕头市人民政府机关幼儿园</t>
  </si>
  <si>
    <r>
      <t>汕头市龙湖区碧霞庄中区</t>
    </r>
    <r>
      <rPr>
        <sz val="9"/>
        <rFont val="宋体"/>
        <family val="0"/>
      </rPr>
      <t>22</t>
    </r>
    <r>
      <rPr>
        <sz val="9"/>
        <rFont val="宋体"/>
        <family val="0"/>
      </rPr>
      <t>栋</t>
    </r>
  </si>
  <si>
    <t>汕头市葵花幼儿园</t>
  </si>
  <si>
    <t>汕头市广厦新城葵花园一幢葵花幼儿园</t>
  </si>
  <si>
    <t>汕头市文学艺术界联合会</t>
  </si>
  <si>
    <r>
      <t>汕头市海滨路</t>
    </r>
    <r>
      <rPr>
        <sz val="9"/>
        <rFont val="宋体"/>
        <family val="0"/>
      </rPr>
      <t>9</t>
    </r>
    <r>
      <rPr>
        <sz val="9"/>
        <rFont val="宋体"/>
        <family val="0"/>
      </rPr>
      <t>号市人大大楼二楼西侧</t>
    </r>
  </si>
  <si>
    <t>汕头市归国华侨联合会</t>
  </si>
  <si>
    <r>
      <t>汕头市汕樟路</t>
    </r>
    <r>
      <rPr>
        <sz val="9"/>
        <rFont val="宋体"/>
        <family val="0"/>
      </rPr>
      <t>39</t>
    </r>
    <r>
      <rPr>
        <sz val="9"/>
        <rFont val="宋体"/>
        <family val="0"/>
      </rPr>
      <t>号侨联大厦</t>
    </r>
    <r>
      <rPr>
        <sz val="9"/>
        <rFont val="宋体"/>
        <family val="0"/>
      </rPr>
      <t>7</t>
    </r>
    <r>
      <rPr>
        <sz val="9"/>
        <rFont val="宋体"/>
        <family val="0"/>
      </rPr>
      <t>楼</t>
    </r>
  </si>
  <si>
    <t>汕头市信息中心</t>
  </si>
  <si>
    <r>
      <t>汕头市海滨路</t>
    </r>
    <r>
      <rPr>
        <sz val="9"/>
        <rFont val="宋体"/>
        <family val="0"/>
      </rPr>
      <t>8</t>
    </r>
    <r>
      <rPr>
        <sz val="9"/>
        <rFont val="宋体"/>
        <family val="0"/>
      </rPr>
      <t>号市委大院</t>
    </r>
    <r>
      <rPr>
        <sz val="9"/>
        <rFont val="宋体"/>
        <family val="0"/>
      </rPr>
      <t>6</t>
    </r>
    <r>
      <rPr>
        <sz val="9"/>
        <rFont val="宋体"/>
        <family val="0"/>
      </rPr>
      <t>号楼三楼</t>
    </r>
  </si>
  <si>
    <t>汕头市水务局</t>
  </si>
  <si>
    <r>
      <t>汕头市金平区中山路</t>
    </r>
    <r>
      <rPr>
        <sz val="9"/>
        <rFont val="宋体"/>
        <family val="0"/>
      </rPr>
      <t>189</t>
    </r>
    <r>
      <rPr>
        <sz val="9"/>
        <rFont val="宋体"/>
        <family val="0"/>
      </rPr>
      <t>号</t>
    </r>
  </si>
  <si>
    <t>汕头市水利水电工程质量监督站</t>
  </si>
  <si>
    <r>
      <t>汕头市金平区中山路</t>
    </r>
    <r>
      <rPr>
        <sz val="9"/>
        <rFont val="宋体"/>
        <family val="0"/>
      </rPr>
      <t>191</t>
    </r>
    <r>
      <rPr>
        <sz val="9"/>
        <rFont val="宋体"/>
        <family val="0"/>
      </rPr>
      <t>号三楼</t>
    </r>
  </si>
  <si>
    <t>汕头市农业科学研究所</t>
  </si>
  <si>
    <r>
      <t>汕头市金平区潮汕路</t>
    </r>
    <r>
      <rPr>
        <sz val="9"/>
        <rFont val="宋体"/>
        <family val="0"/>
      </rPr>
      <t>59</t>
    </r>
    <r>
      <rPr>
        <sz val="9"/>
        <rFont val="宋体"/>
        <family val="0"/>
      </rPr>
      <t>号市农科所办公楼</t>
    </r>
    <r>
      <rPr>
        <sz val="9"/>
        <rFont val="宋体"/>
        <family val="0"/>
      </rPr>
      <t>2</t>
    </r>
    <r>
      <rPr>
        <sz val="9"/>
        <rFont val="宋体"/>
        <family val="0"/>
      </rPr>
      <t>楼</t>
    </r>
  </si>
  <si>
    <t>汕头海湾新区管理委员会</t>
  </si>
  <si>
    <r>
      <t>汕头市中山东路</t>
    </r>
    <r>
      <rPr>
        <sz val="9"/>
        <rFont val="宋体"/>
        <family val="0"/>
      </rPr>
      <t>168</t>
    </r>
    <r>
      <rPr>
        <sz val="9"/>
        <rFont val="宋体"/>
        <family val="0"/>
      </rPr>
      <t>号国瑞信息大楼</t>
    </r>
  </si>
  <si>
    <t>广东省汕头市药品检验所</t>
  </si>
  <si>
    <t>汕头市金平区广厦新城乐山路药品检验所</t>
  </si>
  <si>
    <t>汕头市退役军人事务局</t>
  </si>
  <si>
    <r>
      <t>汕头市龙湖区金晖北街</t>
    </r>
    <r>
      <rPr>
        <sz val="9"/>
        <rFont val="宋体"/>
        <family val="0"/>
      </rPr>
      <t>1</t>
    </r>
    <r>
      <rPr>
        <sz val="9"/>
        <rFont val="宋体"/>
        <family val="0"/>
      </rPr>
      <t>号                                  汕头市福利彩票发行中心大楼</t>
    </r>
    <r>
      <rPr>
        <sz val="9"/>
        <rFont val="宋体"/>
        <family val="0"/>
      </rPr>
      <t>6-7</t>
    </r>
    <r>
      <rPr>
        <sz val="9"/>
        <rFont val="宋体"/>
        <family val="0"/>
      </rPr>
      <t>层</t>
    </r>
  </si>
  <si>
    <t>广东省汕头市公安消防局</t>
  </si>
  <si>
    <r>
      <t>汕头市大学路</t>
    </r>
    <r>
      <rPr>
        <sz val="9"/>
        <rFont val="宋体"/>
        <family val="0"/>
      </rPr>
      <t>28</t>
    </r>
    <r>
      <rPr>
        <sz val="9"/>
        <rFont val="宋体"/>
        <family val="0"/>
      </rPr>
      <t>号</t>
    </r>
  </si>
  <si>
    <t>汕头市工商行政管理局</t>
  </si>
  <si>
    <r>
      <t>广东省汕头市龙湖区金砂东路</t>
    </r>
    <r>
      <rPr>
        <sz val="9"/>
        <rFont val="宋体"/>
        <family val="0"/>
      </rPr>
      <t>151</t>
    </r>
    <r>
      <rPr>
        <sz val="9"/>
        <rFont val="宋体"/>
        <family val="0"/>
      </rPr>
      <t>号</t>
    </r>
  </si>
  <si>
    <t>汕头市广播电视台</t>
  </si>
  <si>
    <r>
      <t>汕头市金平区潮汕路</t>
    </r>
    <r>
      <rPr>
        <sz val="9"/>
        <rFont val="宋体"/>
        <family val="0"/>
      </rPr>
      <t>48</t>
    </r>
    <r>
      <rPr>
        <sz val="9"/>
        <rFont val="宋体"/>
        <family val="0"/>
      </rPr>
      <t>号广播电视中心</t>
    </r>
  </si>
  <si>
    <t>汕头市龙湖房屋管理所</t>
  </si>
  <si>
    <t>汕头市龙湖区韩江路11号6楼</t>
  </si>
  <si>
    <t>汕头市社会科学联合会</t>
  </si>
  <si>
    <t>汕头市海滨路14号219</t>
  </si>
  <si>
    <t>金平区乌桥街道</t>
  </si>
  <si>
    <t>金平区乌桥北海旁路1号A座三楼</t>
  </si>
  <si>
    <t>金平区广厦街道</t>
  </si>
  <si>
    <t>金平区樱花园21栋</t>
  </si>
  <si>
    <t>金平区金厦街道</t>
  </si>
  <si>
    <t>金平区玫瑰园12幢</t>
  </si>
  <si>
    <t>金平区百合小学</t>
  </si>
  <si>
    <t>汕头市龙眼路116号</t>
  </si>
  <si>
    <t>金平区金龙小学</t>
  </si>
  <si>
    <t>汕头市龙眼路106号</t>
  </si>
  <si>
    <t>金平区永祥街道</t>
  </si>
  <si>
    <t>金平区永泰路7号</t>
  </si>
  <si>
    <t>濠江区人大常委会办公室</t>
  </si>
  <si>
    <t>汕头市濠江区府前路政府大院内2号楼三楼人大办公室</t>
  </si>
  <si>
    <t>濠江区供销合作社</t>
  </si>
  <si>
    <t>汕头市濠江区达濠海旁路60号新乐园21幢102</t>
  </si>
  <si>
    <t>濠江区河浦街道办事处</t>
  </si>
  <si>
    <t>汕头市濠江区河浦大道中段河浦街道大院内</t>
  </si>
  <si>
    <t>濠江区工商行政管理局</t>
  </si>
  <si>
    <t>汕头市濠江区达濠街道磊广大道西墩路口市场监督管理局</t>
  </si>
  <si>
    <t>濠江区礐石街道办事处</t>
  </si>
  <si>
    <t>汕头市濠江区礐石街道办事处（磊广公路珠浦路段）</t>
  </si>
  <si>
    <t>濠江区农林水务局</t>
  </si>
  <si>
    <t>汕头市濠江区磊广公路消防大楼西侧濠江区农林水务局</t>
  </si>
  <si>
    <t>濠江区企业投资管理服务中心</t>
  </si>
  <si>
    <t>汕头市濠江区政府大院2号楼602房</t>
  </si>
  <si>
    <t>濠江区滨海街道办事处</t>
  </si>
  <si>
    <t>汕头市濠江区滨海内街</t>
  </si>
  <si>
    <t>濠江区财政局</t>
  </si>
  <si>
    <t>汕头市濠江区磊广路区政府大院内3号楼</t>
  </si>
  <si>
    <t>濠江区教育局</t>
  </si>
  <si>
    <t>汕头市濠江区达濠府前路教育局</t>
  </si>
  <si>
    <t>濠江职业技术教育中心</t>
  </si>
  <si>
    <t>汕头市濠江区礐石南滨路中段</t>
  </si>
  <si>
    <t>汕头市达濠第二中学</t>
  </si>
  <si>
    <t>汕头市达濠第三中学</t>
  </si>
  <si>
    <t>汕头市达濠第三中学内</t>
  </si>
  <si>
    <t>汕头市三河中学</t>
  </si>
  <si>
    <t>汕头市滨海中学</t>
  </si>
  <si>
    <t>汕头市濠江区滨海街道钱塘居委汕头市滨海中学</t>
  </si>
  <si>
    <t>汕头市达濠民生学校</t>
  </si>
  <si>
    <t>汕头市濠江区商业街中段民生学校</t>
  </si>
  <si>
    <t>汕头市达濠中学</t>
  </si>
  <si>
    <t>汕头市濠江区青蓝胜南路9号</t>
  </si>
  <si>
    <t>濠江区头村小学</t>
  </si>
  <si>
    <t>汕头市濠江区礐石街道头村浦祥巷1号</t>
  </si>
  <si>
    <t>濠江区马滘实验小学</t>
  </si>
  <si>
    <t>汕头市濠江区马滘街道马滘实验小学</t>
  </si>
  <si>
    <t>濠江区马滘第二小学</t>
  </si>
  <si>
    <t>汕头市达濠第三中学附近</t>
  </si>
  <si>
    <t>濠江区钱塘小学</t>
  </si>
  <si>
    <t>汕头市濠江区钱塘小学</t>
  </si>
  <si>
    <t>濠江区河东文华学校</t>
  </si>
  <si>
    <t>汕头市濠江区河浦大道中段西侧河东文华学校</t>
  </si>
  <si>
    <t>濠江区华桥小学</t>
  </si>
  <si>
    <t>汕头市濠江区华桥小学</t>
  </si>
  <si>
    <t>濠江区岗背小学</t>
  </si>
  <si>
    <t>汕头市濠江区玉新街道岗背小学</t>
  </si>
  <si>
    <t>濠江区葛洲学校</t>
  </si>
  <si>
    <t>汕头市濠江区葛洲学校</t>
  </si>
  <si>
    <t>澄海区人大常委会办公室</t>
  </si>
  <si>
    <t>澄海区文冠路党政大楼十楼</t>
  </si>
  <si>
    <t>澄海区体育局</t>
  </si>
  <si>
    <t>汕头市澄海区凤翔街道东港路区游泳场内</t>
  </si>
  <si>
    <t>南澳县广播电视台</t>
  </si>
  <si>
    <t>南澳县后宅镇光明路中段</t>
  </si>
  <si>
    <t>中国共产党南澳县纪律检查委员会</t>
  </si>
  <si>
    <t>广东省汕头市南澳县县政府大院内纪委办公楼</t>
  </si>
  <si>
    <t>南澳县旅游局</t>
  </si>
  <si>
    <t>南澳县后宅镇光明路3号经信大楼5楼</t>
  </si>
  <si>
    <t>南澳县司法局</t>
  </si>
  <si>
    <t>南澳县后宅镇育新路12号</t>
  </si>
  <si>
    <t>合计</t>
  </si>
  <si>
    <t>汕头市2019年度批量集中采购基本配置标准A（台式计算机）</t>
  </si>
  <si>
    <t>【本部分★号要求以《技术评分表》部分为准】</t>
  </si>
  <si>
    <t>配置类别</t>
  </si>
  <si>
    <t>A4（一体机）</t>
  </si>
  <si>
    <t>预算标准</t>
  </si>
  <si>
    <t>4000元</t>
  </si>
  <si>
    <t>5000元</t>
  </si>
  <si>
    <t>6000元</t>
  </si>
  <si>
    <t>3000元</t>
  </si>
  <si>
    <t>显示器</t>
  </si>
  <si>
    <t>尺寸</t>
  </si>
  <si>
    <t>≥19.5"</t>
  </si>
  <si>
    <t>≥21.5"</t>
  </si>
  <si>
    <t>≥23"</t>
  </si>
  <si>
    <t>背光</t>
  </si>
  <si>
    <t>/</t>
  </si>
  <si>
    <t>WLED</t>
  </si>
  <si>
    <t>分辨率</t>
  </si>
  <si>
    <t>≥1600x900</t>
  </si>
  <si>
    <t>≥1920x1080</t>
  </si>
  <si>
    <t>≥1600*900</t>
  </si>
  <si>
    <t>CPU</t>
  </si>
  <si>
    <t>核心数</t>
  </si>
  <si>
    <t>≥2核</t>
  </si>
  <si>
    <t>主频</t>
  </si>
  <si>
    <t>Intel≥3.5GHz  AMD≥3.5GHz（CPU主频以基础频率为准，非睿频加速或智能超频时的数值）</t>
  </si>
  <si>
    <t>缓存</t>
  </si>
  <si>
    <t>三级≥3MB或二级≥1MB</t>
  </si>
  <si>
    <t>型号</t>
  </si>
  <si>
    <t>Core i3或Ryzen 3</t>
  </si>
  <si>
    <t>Core i5或Ryzen 5</t>
  </si>
  <si>
    <t>Core i7或Ryzen 7</t>
  </si>
  <si>
    <t>制程</t>
  </si>
  <si>
    <t>14nm</t>
  </si>
  <si>
    <t>TDP</t>
  </si>
  <si>
    <t>≤65W</t>
  </si>
  <si>
    <t>Intel≤54W  AMD≤65W</t>
  </si>
  <si>
    <t>主板芯片组</t>
  </si>
  <si>
    <t>Intel H81/AMD A78或以上</t>
  </si>
  <si>
    <t>内存</t>
  </si>
  <si>
    <t>类型</t>
  </si>
  <si>
    <t>DDR4</t>
  </si>
  <si>
    <t>容量</t>
  </si>
  <si>
    <t>≥4GB</t>
  </si>
  <si>
    <t>≥8GB</t>
  </si>
  <si>
    <t>扩容</t>
  </si>
  <si>
    <t>预留扩容内存槽</t>
  </si>
  <si>
    <t>显卡</t>
  </si>
  <si>
    <t>核芯显卡或独立显卡</t>
  </si>
  <si>
    <t>集成显卡</t>
  </si>
  <si>
    <t>端口</t>
  </si>
  <si>
    <t>数字端口</t>
  </si>
  <si>
    <t>硬盘</t>
  </si>
  <si>
    <t>≥1TB</t>
  </si>
  <si>
    <t>≥固态硬盘128GB+机械硬盘1TB(双硬盘方案)</t>
  </si>
  <si>
    <t>转速</t>
  </si>
  <si>
    <t>≥7200RPM</t>
  </si>
  <si>
    <t>外部端口</t>
  </si>
  <si>
    <t>USB3.0≥2个</t>
  </si>
  <si>
    <t>USB3.0≥4个</t>
  </si>
  <si>
    <t>光驱</t>
  </si>
  <si>
    <t>内置DVD-RW</t>
  </si>
  <si>
    <t>网卡</t>
  </si>
  <si>
    <t>10/100/1000M</t>
  </si>
  <si>
    <t>摄像头</t>
  </si>
  <si>
    <t>内置（允许根据采购人需求屏蔽）</t>
  </si>
  <si>
    <t>附件</t>
  </si>
  <si>
    <t>鼠标+标准键盘</t>
  </si>
  <si>
    <t>辐射</t>
  </si>
  <si>
    <t>GB9254-2008、GB/T9254-2008</t>
  </si>
  <si>
    <t>操作系统</t>
  </si>
  <si>
    <t>DOS/国产Linux操作系统/Windows专业版（或以上）</t>
  </si>
  <si>
    <t>SCC2019002-汕头市2019年度台式计算机批量集中采购项目明细报价表（包组A1）</t>
  </si>
  <si>
    <t>采购预算</t>
  </si>
  <si>
    <t>372,000元</t>
  </si>
  <si>
    <t>采购总数</t>
  </si>
  <si>
    <t>93台</t>
  </si>
  <si>
    <t>配置标准</t>
  </si>
  <si>
    <t>供应商名称（盖章）</t>
  </si>
  <si>
    <t>联系人、联系电话</t>
  </si>
  <si>
    <t>报价总金额</t>
  </si>
  <si>
    <t>元</t>
  </si>
  <si>
    <t>报价品牌</t>
  </si>
  <si>
    <t>报价主机型号</t>
  </si>
  <si>
    <t>显示器型号</t>
  </si>
  <si>
    <t>采购计划序号</t>
  </si>
  <si>
    <t>产品报价（元）</t>
  </si>
  <si>
    <r>
      <t>产品单价</t>
    </r>
    <r>
      <rPr>
        <b/>
        <sz val="10"/>
        <color indexed="10"/>
        <rFont val="宋体"/>
        <family val="0"/>
      </rPr>
      <t>（预算标准不超过4000元）</t>
    </r>
  </si>
  <si>
    <t>总价</t>
  </si>
  <si>
    <t>汕头市金平区海滨路9号</t>
  </si>
  <si>
    <t>广东省汕头市龙湖区浦江路与衡山街交汇处金源大楼8层</t>
  </si>
  <si>
    <t>汕头市中山路213号建委大楼8楼</t>
  </si>
  <si>
    <t>汕头市海滨路9号市人大大楼二楼西侧</t>
  </si>
  <si>
    <t>汕头市大学路28号</t>
  </si>
  <si>
    <t>汕头市金平区潮汕路48号广播电视中心</t>
  </si>
  <si>
    <t>日期：      年    月    日</t>
  </si>
  <si>
    <t>填报说明</t>
  </si>
  <si>
    <t>本表为《报价一览表》的明细报价表，与《报价一览表》中的对应项均须一致相符，如不一致以《报价一览表》为准；本表如有缺项、漏项，视为报价中已包含相关费用，采购人无须另外支付任何费用。</t>
  </si>
  <si>
    <t>为方便供应商编制文件及自查，本表的序号按照《采购计划》中的顺序，供应商请自行核对。</t>
  </si>
  <si>
    <t>SCC2019002-汕头市2019年度台式计算机批量集中采购项目明细报价表（包组A2）</t>
  </si>
  <si>
    <t>1,465,000元</t>
  </si>
  <si>
    <t>293台</t>
  </si>
  <si>
    <r>
      <t xml:space="preserve">产品单价   </t>
    </r>
    <r>
      <rPr>
        <b/>
        <sz val="10"/>
        <color indexed="10"/>
        <rFont val="宋体"/>
        <family val="0"/>
      </rPr>
      <t>（预算标准不超过5000元）</t>
    </r>
  </si>
  <si>
    <r>
      <t>汕头市东厦路</t>
    </r>
    <r>
      <rPr>
        <sz val="10"/>
        <rFont val="宋体"/>
        <family val="0"/>
      </rPr>
      <t>60</t>
    </r>
    <r>
      <rPr>
        <sz val="10"/>
        <rFont val="宋体"/>
        <family val="0"/>
      </rPr>
      <t>号二楼</t>
    </r>
  </si>
  <si>
    <r>
      <t>广东省汕头市濠江区磊广大道埭头村对面</t>
    </r>
    <r>
      <rPr>
        <sz val="10"/>
        <rFont val="宋体"/>
        <family val="0"/>
      </rPr>
      <t>(</t>
    </r>
    <r>
      <rPr>
        <sz val="10"/>
        <rFont val="宋体"/>
        <family val="0"/>
      </rPr>
      <t>汕头技师学院</t>
    </r>
    <r>
      <rPr>
        <sz val="10"/>
        <rFont val="宋体"/>
        <family val="0"/>
      </rPr>
      <t>)</t>
    </r>
  </si>
  <si>
    <r>
      <t>汕头市龙湖区韩江路</t>
    </r>
    <r>
      <rPr>
        <sz val="10"/>
        <rFont val="宋体"/>
        <family val="0"/>
      </rPr>
      <t>11</t>
    </r>
    <r>
      <rPr>
        <sz val="10"/>
        <rFont val="宋体"/>
        <family val="0"/>
      </rPr>
      <t>号</t>
    </r>
  </si>
  <si>
    <r>
      <t>汕头市中山路</t>
    </r>
    <r>
      <rPr>
        <sz val="10"/>
        <rFont val="宋体"/>
        <family val="0"/>
      </rPr>
      <t>130</t>
    </r>
    <r>
      <rPr>
        <sz val="10"/>
        <rFont val="宋体"/>
        <family val="0"/>
      </rPr>
      <t>号协华大厦</t>
    </r>
    <r>
      <rPr>
        <sz val="10"/>
        <rFont val="宋体"/>
        <family val="0"/>
      </rPr>
      <t>2</t>
    </r>
    <r>
      <rPr>
        <sz val="10"/>
        <rFont val="宋体"/>
        <family val="0"/>
      </rPr>
      <t>楼</t>
    </r>
    <r>
      <rPr>
        <sz val="10"/>
        <rFont val="宋体"/>
        <family val="0"/>
      </rPr>
      <t>211</t>
    </r>
    <r>
      <rPr>
        <sz val="10"/>
        <rFont val="宋体"/>
        <family val="0"/>
      </rPr>
      <t>室</t>
    </r>
  </si>
  <si>
    <r>
      <t>汕头市龙湖区金砂东路</t>
    </r>
    <r>
      <rPr>
        <sz val="10"/>
        <rFont val="宋体"/>
        <family val="0"/>
      </rPr>
      <t>151</t>
    </r>
    <r>
      <rPr>
        <sz val="10"/>
        <rFont val="宋体"/>
        <family val="0"/>
      </rPr>
      <t>号汕头市市场监督管理局</t>
    </r>
    <r>
      <rPr>
        <sz val="10"/>
        <rFont val="宋体"/>
        <family val="0"/>
      </rPr>
      <t>11</t>
    </r>
    <r>
      <rPr>
        <sz val="10"/>
        <rFont val="宋体"/>
        <family val="0"/>
      </rPr>
      <t>楼</t>
    </r>
  </si>
  <si>
    <r>
      <t>汕头市龙湖区金涛庄东区</t>
    </r>
    <r>
      <rPr>
        <sz val="10"/>
        <rFont val="宋体"/>
        <family val="0"/>
      </rPr>
      <t>47</t>
    </r>
    <r>
      <rPr>
        <sz val="10"/>
        <rFont val="宋体"/>
        <family val="0"/>
      </rPr>
      <t>栋东门四楼</t>
    </r>
  </si>
  <si>
    <r>
      <t>汕头市跃进路</t>
    </r>
    <r>
      <rPr>
        <sz val="10"/>
        <rFont val="宋体"/>
        <family val="0"/>
      </rPr>
      <t>27</t>
    </r>
    <r>
      <rPr>
        <sz val="10"/>
        <rFont val="宋体"/>
        <family val="0"/>
      </rPr>
      <t>号市环卫局</t>
    </r>
    <r>
      <rPr>
        <sz val="10"/>
        <rFont val="宋体"/>
        <family val="0"/>
      </rPr>
      <t>2</t>
    </r>
    <r>
      <rPr>
        <sz val="10"/>
        <rFont val="宋体"/>
        <family val="0"/>
      </rPr>
      <t>楼</t>
    </r>
  </si>
  <si>
    <r>
      <t>汕头市金平区中山路</t>
    </r>
    <r>
      <rPr>
        <sz val="10"/>
        <rFont val="宋体"/>
        <family val="0"/>
      </rPr>
      <t>189</t>
    </r>
    <r>
      <rPr>
        <sz val="10"/>
        <rFont val="宋体"/>
        <family val="0"/>
      </rPr>
      <t>号</t>
    </r>
  </si>
  <si>
    <r>
      <t>汕头市中山东路</t>
    </r>
    <r>
      <rPr>
        <sz val="10"/>
        <rFont val="宋体"/>
        <family val="0"/>
      </rPr>
      <t>168</t>
    </r>
    <r>
      <rPr>
        <sz val="10"/>
        <rFont val="宋体"/>
        <family val="0"/>
      </rPr>
      <t>号国瑞信息大楼</t>
    </r>
  </si>
  <si>
    <r>
      <t>汕头市龙湖区金晖北街</t>
    </r>
    <r>
      <rPr>
        <sz val="10"/>
        <rFont val="宋体"/>
        <family val="0"/>
      </rPr>
      <t>1</t>
    </r>
    <r>
      <rPr>
        <sz val="10"/>
        <rFont val="宋体"/>
        <family val="0"/>
      </rPr>
      <t>号                                  汕头市福利彩票发行中心大楼</t>
    </r>
    <r>
      <rPr>
        <sz val="10"/>
        <rFont val="宋体"/>
        <family val="0"/>
      </rPr>
      <t>6-7</t>
    </r>
    <r>
      <rPr>
        <sz val="10"/>
        <rFont val="宋体"/>
        <family val="0"/>
      </rPr>
      <t>层</t>
    </r>
  </si>
  <si>
    <r>
      <t>广东省汕头市龙湖区金砂东路</t>
    </r>
    <r>
      <rPr>
        <sz val="10"/>
        <rFont val="宋体"/>
        <family val="0"/>
      </rPr>
      <t>151</t>
    </r>
    <r>
      <rPr>
        <sz val="10"/>
        <rFont val="宋体"/>
        <family val="0"/>
      </rPr>
      <t>号</t>
    </r>
  </si>
  <si>
    <r>
      <t>汕头市金平区潮汕路</t>
    </r>
    <r>
      <rPr>
        <sz val="10"/>
        <rFont val="宋体"/>
        <family val="0"/>
      </rPr>
      <t>48</t>
    </r>
    <r>
      <rPr>
        <sz val="10"/>
        <rFont val="宋体"/>
        <family val="0"/>
      </rPr>
      <t>号广播电视中心</t>
    </r>
  </si>
  <si>
    <t>SCC2019002-汕头市2019年度台式计算机批量集中采购项目明细报价表（包组A3）</t>
  </si>
  <si>
    <t>2,454,000元</t>
  </si>
  <si>
    <t>409台</t>
  </si>
  <si>
    <r>
      <t xml:space="preserve">产品单价   </t>
    </r>
    <r>
      <rPr>
        <b/>
        <sz val="10"/>
        <color indexed="10"/>
        <rFont val="宋体"/>
        <family val="0"/>
      </rPr>
      <t>（预算标准不超过6000元）</t>
    </r>
  </si>
  <si>
    <r>
      <t>汕头市中山路</t>
    </r>
    <r>
      <rPr>
        <sz val="10"/>
        <rFont val="宋体"/>
        <family val="0"/>
      </rPr>
      <t>213</t>
    </r>
    <r>
      <rPr>
        <sz val="10"/>
        <rFont val="宋体"/>
        <family val="0"/>
      </rPr>
      <t>号</t>
    </r>
    <r>
      <rPr>
        <sz val="10"/>
        <rFont val="宋体"/>
        <family val="0"/>
      </rPr>
      <t>16</t>
    </r>
    <r>
      <rPr>
        <sz val="10"/>
        <rFont val="宋体"/>
        <family val="0"/>
      </rPr>
      <t>楼</t>
    </r>
  </si>
  <si>
    <r>
      <t>汕头市长平路</t>
    </r>
    <r>
      <rPr>
        <sz val="10"/>
        <rFont val="宋体"/>
        <family val="0"/>
      </rPr>
      <t>100</t>
    </r>
    <r>
      <rPr>
        <sz val="10"/>
        <rFont val="宋体"/>
        <family val="0"/>
      </rPr>
      <t>号汕头市不动产登记中心</t>
    </r>
  </si>
  <si>
    <r>
      <t>汕头市泰山路</t>
    </r>
    <r>
      <rPr>
        <sz val="10"/>
        <rFont val="宋体"/>
        <family val="0"/>
      </rPr>
      <t>9</t>
    </r>
    <r>
      <rPr>
        <sz val="10"/>
        <rFont val="宋体"/>
        <family val="0"/>
      </rPr>
      <t>号环境监控中心</t>
    </r>
    <r>
      <rPr>
        <sz val="10"/>
        <rFont val="宋体"/>
        <family val="0"/>
      </rPr>
      <t>8</t>
    </r>
    <r>
      <rPr>
        <sz val="10"/>
        <rFont val="宋体"/>
        <family val="0"/>
      </rPr>
      <t>楼</t>
    </r>
  </si>
  <si>
    <r>
      <t>汕头市跃进路</t>
    </r>
    <r>
      <rPr>
        <sz val="10"/>
        <rFont val="宋体"/>
        <family val="0"/>
      </rPr>
      <t>27</t>
    </r>
    <r>
      <rPr>
        <sz val="10"/>
        <rFont val="宋体"/>
        <family val="0"/>
      </rPr>
      <t>号环卫局</t>
    </r>
  </si>
  <si>
    <r>
      <t>汕头市金涛庄东区</t>
    </r>
    <r>
      <rPr>
        <sz val="10"/>
        <rFont val="宋体"/>
        <family val="0"/>
      </rPr>
      <t>47</t>
    </r>
    <r>
      <rPr>
        <sz val="10"/>
        <rFont val="宋体"/>
        <family val="0"/>
      </rPr>
      <t>栋外经贸大厦</t>
    </r>
    <r>
      <rPr>
        <sz val="10"/>
        <rFont val="宋体"/>
        <family val="0"/>
      </rPr>
      <t>604</t>
    </r>
  </si>
  <si>
    <t>中山路64号汕头市第一中学（老校区）
龙湖区万吉生活区汕头市第一中学（新校区）</t>
  </si>
  <si>
    <t>汕头市汕樟路35号汕头市鮀滨职业技术学校汕樟校区
汕头市东厦北路尾龙盛工业区盛业西街（广厦校区）汕头市鮀滨职业技术学校广厦校区</t>
  </si>
  <si>
    <r>
      <t>汕头市龙湖区碧霞庄中区</t>
    </r>
    <r>
      <rPr>
        <sz val="10"/>
        <rFont val="宋体"/>
        <family val="0"/>
      </rPr>
      <t>22</t>
    </r>
    <r>
      <rPr>
        <sz val="10"/>
        <rFont val="宋体"/>
        <family val="0"/>
      </rPr>
      <t>栋</t>
    </r>
  </si>
  <si>
    <r>
      <t>汕头市汕樟路</t>
    </r>
    <r>
      <rPr>
        <sz val="10"/>
        <rFont val="宋体"/>
        <family val="0"/>
      </rPr>
      <t>39</t>
    </r>
    <r>
      <rPr>
        <sz val="10"/>
        <rFont val="宋体"/>
        <family val="0"/>
      </rPr>
      <t>号侨联大厦</t>
    </r>
    <r>
      <rPr>
        <sz val="10"/>
        <rFont val="宋体"/>
        <family val="0"/>
      </rPr>
      <t>7</t>
    </r>
    <r>
      <rPr>
        <sz val="10"/>
        <rFont val="宋体"/>
        <family val="0"/>
      </rPr>
      <t>楼</t>
    </r>
  </si>
  <si>
    <r>
      <t>汕头市海滨路</t>
    </r>
    <r>
      <rPr>
        <sz val="10"/>
        <rFont val="宋体"/>
        <family val="0"/>
      </rPr>
      <t>8</t>
    </r>
    <r>
      <rPr>
        <sz val="10"/>
        <rFont val="宋体"/>
        <family val="0"/>
      </rPr>
      <t>号市委大院</t>
    </r>
    <r>
      <rPr>
        <sz val="10"/>
        <rFont val="宋体"/>
        <family val="0"/>
      </rPr>
      <t>6</t>
    </r>
    <r>
      <rPr>
        <sz val="10"/>
        <rFont val="宋体"/>
        <family val="0"/>
      </rPr>
      <t>号楼三楼</t>
    </r>
  </si>
  <si>
    <r>
      <t>汕头市金平区中山路</t>
    </r>
    <r>
      <rPr>
        <sz val="10"/>
        <rFont val="宋体"/>
        <family val="0"/>
      </rPr>
      <t>191</t>
    </r>
    <r>
      <rPr>
        <sz val="10"/>
        <rFont val="宋体"/>
        <family val="0"/>
      </rPr>
      <t>号三楼</t>
    </r>
  </si>
  <si>
    <r>
      <t>汕头市金平区潮汕路</t>
    </r>
    <r>
      <rPr>
        <sz val="10"/>
        <rFont val="宋体"/>
        <family val="0"/>
      </rPr>
      <t>59</t>
    </r>
    <r>
      <rPr>
        <sz val="10"/>
        <rFont val="宋体"/>
        <family val="0"/>
      </rPr>
      <t>号市农科所办公楼</t>
    </r>
    <r>
      <rPr>
        <sz val="10"/>
        <rFont val="宋体"/>
        <family val="0"/>
      </rPr>
      <t>2</t>
    </r>
    <r>
      <rPr>
        <sz val="10"/>
        <rFont val="宋体"/>
        <family val="0"/>
      </rPr>
      <t>楼</t>
    </r>
  </si>
  <si>
    <t>SCC2019002-汕头市2019年度台式计算机批量集中采购项目明细报价表（包组A4）</t>
  </si>
  <si>
    <t>1,596,000元</t>
  </si>
  <si>
    <t>266台</t>
  </si>
  <si>
    <r>
      <t>汕头市濠江区礐石海关顶</t>
    </r>
    <r>
      <rPr>
        <sz val="10"/>
        <rFont val="宋体"/>
        <family val="0"/>
      </rPr>
      <t>41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</si>
</sst>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  <font>
      <b/>
      <sz val="10"/>
      <color rgb="FF00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rgb="FF000000"/>
      <name val="Calibri"/>
      <family val="0"/>
    </font>
    <font>
      <sz val="9"/>
      <name val="Calibri"/>
      <family val="0"/>
    </font>
    <font>
      <sz val="11"/>
      <color rgb="FFFF0000"/>
      <name val="宋体"/>
      <family val="0"/>
    </font>
    <font>
      <sz val="10.5"/>
      <color rgb="FF000000"/>
      <name val="宋体"/>
      <family val="0"/>
    </font>
    <font>
      <sz val="12"/>
      <name val="Calibri"/>
      <family val="0"/>
    </font>
    <font>
      <b/>
      <sz val="16"/>
      <name val="Calibri"/>
      <family val="0"/>
    </font>
    <font>
      <sz val="9"/>
      <color indexed="8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34" fillId="10" borderId="6" applyNumberFormat="0" applyAlignment="0" applyProtection="0"/>
    <xf numFmtId="0" fontId="28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8" applyNumberFormat="0" applyFill="0" applyAlignment="0" applyProtection="0"/>
    <xf numFmtId="0" fontId="10" fillId="0" borderId="9" applyNumberFormat="0" applyFill="0" applyAlignment="0" applyProtection="0"/>
    <xf numFmtId="0" fontId="3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28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10" xfId="64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right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right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24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left" vertical="center" wrapText="1"/>
    </xf>
    <xf numFmtId="0" fontId="38" fillId="0" borderId="13" xfId="0" applyNumberFormat="1" applyFont="1" applyFill="1" applyBorder="1" applyAlignment="1">
      <alignment horizontal="left" vertical="center" wrapText="1"/>
    </xf>
    <xf numFmtId="0" fontId="38" fillId="0" borderId="14" xfId="0" applyNumberFormat="1" applyFont="1" applyFill="1" applyBorder="1" applyAlignment="1">
      <alignment horizontal="left" vertical="center" wrapText="1"/>
    </xf>
    <xf numFmtId="0" fontId="38" fillId="0" borderId="1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vertical="center"/>
    </xf>
    <xf numFmtId="0" fontId="38" fillId="24" borderId="10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2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10" xfId="6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4" fillId="0" borderId="0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65" applyNumberFormat="1" applyFont="1" applyFill="1" applyBorder="1" applyAlignment="1">
      <alignment vertical="center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4" fillId="0" borderId="0" xfId="65" applyNumberFormat="1" applyFont="1" applyFill="1" applyBorder="1" applyAlignment="1">
      <alignment vertical="center"/>
      <protection/>
    </xf>
    <xf numFmtId="0" fontId="4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65" applyNumberFormat="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65" applyNumberFormat="1" applyFont="1" applyAlignment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65" applyNumberFormat="1" applyFont="1" applyAlignment="1">
      <alignment vertical="center"/>
      <protection/>
    </xf>
    <xf numFmtId="0" fontId="16" fillId="0" borderId="0" xfId="0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28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64" applyFont="1" applyFill="1" applyBorder="1" applyAlignment="1">
      <alignment horizontal="center" vertical="center"/>
      <protection/>
    </xf>
    <xf numFmtId="0" fontId="49" fillId="0" borderId="18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汕头市2018年第1期预算单位批量集中采购需求统计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汕头市潮南区2017年第1期批量集中采购单位配送地址汇总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zoomScaleSheetLayoutView="100" workbookViewId="0" topLeftCell="A61">
      <selection activeCell="M62" sqref="M62"/>
    </sheetView>
  </sheetViews>
  <sheetFormatPr defaultColWidth="9.00390625" defaultRowHeight="13.5"/>
  <cols>
    <col min="1" max="1" width="5.25390625" style="122" customWidth="1"/>
    <col min="2" max="2" width="30.625" style="123" customWidth="1"/>
    <col min="3" max="3" width="4.50390625" style="122" customWidth="1"/>
    <col min="4" max="4" width="9.00390625" style="122" customWidth="1"/>
    <col min="5" max="5" width="4.50390625" style="122" customWidth="1"/>
    <col min="6" max="6" width="10.375" style="122" customWidth="1"/>
    <col min="7" max="7" width="4.50390625" style="122" customWidth="1"/>
    <col min="8" max="8" width="10.875" style="122" customWidth="1"/>
    <col min="9" max="9" width="4.50390625" style="122" customWidth="1"/>
    <col min="10" max="10" width="10.75390625" style="122" customWidth="1"/>
    <col min="11" max="11" width="5.125" style="124" customWidth="1"/>
    <col min="12" max="12" width="5.25390625" style="124" customWidth="1"/>
    <col min="13" max="13" width="24.25390625" style="120" customWidth="1"/>
    <col min="14" max="16384" width="9.00390625" style="120" customWidth="1"/>
  </cols>
  <sheetData>
    <row r="1" spans="1:13" s="120" customFormat="1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20" customFormat="1" ht="14.25">
      <c r="A2" s="126" t="s">
        <v>1</v>
      </c>
      <c r="B2" s="127" t="s">
        <v>2</v>
      </c>
      <c r="C2" s="128" t="s">
        <v>3</v>
      </c>
      <c r="D2" s="129"/>
      <c r="E2" s="128" t="s">
        <v>4</v>
      </c>
      <c r="F2" s="129"/>
      <c r="G2" s="128" t="s">
        <v>5</v>
      </c>
      <c r="H2" s="129"/>
      <c r="I2" s="128" t="s">
        <v>6</v>
      </c>
      <c r="J2" s="129"/>
      <c r="K2" s="128" t="s">
        <v>7</v>
      </c>
      <c r="L2" s="129"/>
      <c r="M2" s="140" t="s">
        <v>8</v>
      </c>
    </row>
    <row r="3" spans="1:13" s="120" customFormat="1" ht="14.25">
      <c r="A3" s="130"/>
      <c r="B3" s="131"/>
      <c r="C3" s="132" t="s">
        <v>9</v>
      </c>
      <c r="D3" s="132" t="s">
        <v>10</v>
      </c>
      <c r="E3" s="132" t="s">
        <v>9</v>
      </c>
      <c r="F3" s="132" t="s">
        <v>10</v>
      </c>
      <c r="G3" s="132" t="s">
        <v>9</v>
      </c>
      <c r="H3" s="132" t="s">
        <v>10</v>
      </c>
      <c r="I3" s="132" t="s">
        <v>9</v>
      </c>
      <c r="J3" s="132" t="s">
        <v>10</v>
      </c>
      <c r="K3" s="132" t="s">
        <v>9</v>
      </c>
      <c r="L3" s="132" t="s">
        <v>10</v>
      </c>
      <c r="M3" s="141"/>
    </row>
    <row r="4" spans="1:13" s="121" customFormat="1" ht="12">
      <c r="A4" s="133">
        <v>1</v>
      </c>
      <c r="B4" s="133" t="s">
        <v>11</v>
      </c>
      <c r="C4" s="134">
        <v>20</v>
      </c>
      <c r="D4" s="135">
        <f>C4*4000</f>
        <v>80000</v>
      </c>
      <c r="E4" s="134" t="s">
        <v>12</v>
      </c>
      <c r="F4" s="136">
        <v>0</v>
      </c>
      <c r="G4" s="134"/>
      <c r="H4" s="136">
        <v>0</v>
      </c>
      <c r="I4" s="134" t="s">
        <v>12</v>
      </c>
      <c r="J4" s="136">
        <v>0</v>
      </c>
      <c r="K4" s="142"/>
      <c r="L4" s="136">
        <v>0</v>
      </c>
      <c r="M4" s="49" t="s">
        <v>13</v>
      </c>
    </row>
    <row r="5" spans="1:13" s="121" customFormat="1" ht="22.5">
      <c r="A5" s="133">
        <v>2</v>
      </c>
      <c r="B5" s="133" t="s">
        <v>14</v>
      </c>
      <c r="C5" s="134">
        <v>10</v>
      </c>
      <c r="D5" s="135">
        <f>C5*4000</f>
        <v>40000</v>
      </c>
      <c r="E5" s="134" t="s">
        <v>12</v>
      </c>
      <c r="F5" s="136">
        <v>0</v>
      </c>
      <c r="G5" s="134" t="s">
        <v>12</v>
      </c>
      <c r="H5" s="136">
        <v>0</v>
      </c>
      <c r="I5" s="134" t="s">
        <v>12</v>
      </c>
      <c r="J5" s="136">
        <v>0</v>
      </c>
      <c r="K5" s="142"/>
      <c r="L5" s="136">
        <v>0</v>
      </c>
      <c r="M5" s="49" t="s">
        <v>15</v>
      </c>
    </row>
    <row r="6" spans="1:13" s="121" customFormat="1" ht="12">
      <c r="A6" s="133">
        <v>3</v>
      </c>
      <c r="B6" s="133" t="s">
        <v>16</v>
      </c>
      <c r="C6" s="134" t="s">
        <v>12</v>
      </c>
      <c r="D6" s="135">
        <v>0</v>
      </c>
      <c r="E6" s="134">
        <v>70</v>
      </c>
      <c r="F6" s="136">
        <f>E6*5000</f>
        <v>350000</v>
      </c>
      <c r="G6" s="134" t="s">
        <v>12</v>
      </c>
      <c r="H6" s="136">
        <v>0</v>
      </c>
      <c r="I6" s="134" t="s">
        <v>12</v>
      </c>
      <c r="J6" s="136">
        <v>0</v>
      </c>
      <c r="K6" s="142"/>
      <c r="L6" s="136">
        <v>0</v>
      </c>
      <c r="M6" s="49" t="s">
        <v>17</v>
      </c>
    </row>
    <row r="7" spans="1:13" s="121" customFormat="1" ht="22.5">
      <c r="A7" s="133">
        <v>4</v>
      </c>
      <c r="B7" s="133" t="s">
        <v>18</v>
      </c>
      <c r="C7" s="134" t="s">
        <v>12</v>
      </c>
      <c r="D7" s="135">
        <v>0</v>
      </c>
      <c r="E7" s="134">
        <v>4</v>
      </c>
      <c r="F7" s="136">
        <f>E7*5000</f>
        <v>20000</v>
      </c>
      <c r="G7" s="134" t="s">
        <v>12</v>
      </c>
      <c r="H7" s="136">
        <v>0</v>
      </c>
      <c r="I7" s="134" t="s">
        <v>12</v>
      </c>
      <c r="J7" s="136">
        <v>0</v>
      </c>
      <c r="K7" s="142"/>
      <c r="L7" s="136">
        <v>0</v>
      </c>
      <c r="M7" s="49" t="s">
        <v>19</v>
      </c>
    </row>
    <row r="8" spans="1:13" s="121" customFormat="1" ht="12">
      <c r="A8" s="133">
        <v>5</v>
      </c>
      <c r="B8" s="133" t="s">
        <v>20</v>
      </c>
      <c r="C8" s="134" t="s">
        <v>12</v>
      </c>
      <c r="D8" s="135">
        <v>0</v>
      </c>
      <c r="E8" s="134" t="s">
        <v>12</v>
      </c>
      <c r="F8" s="136">
        <v>0</v>
      </c>
      <c r="G8" s="135">
        <v>15</v>
      </c>
      <c r="H8" s="136">
        <f>G8*6000</f>
        <v>90000</v>
      </c>
      <c r="I8" s="135" t="s">
        <v>12</v>
      </c>
      <c r="J8" s="136">
        <v>0</v>
      </c>
      <c r="K8" s="142"/>
      <c r="L8" s="136">
        <v>0</v>
      </c>
      <c r="M8" s="49" t="s">
        <v>21</v>
      </c>
    </row>
    <row r="9" spans="1:13" s="121" customFormat="1" ht="12">
      <c r="A9" s="133">
        <v>6</v>
      </c>
      <c r="B9" s="133" t="s">
        <v>22</v>
      </c>
      <c r="C9" s="134" t="s">
        <v>12</v>
      </c>
      <c r="D9" s="135">
        <v>0</v>
      </c>
      <c r="E9" s="134">
        <v>20</v>
      </c>
      <c r="F9" s="136">
        <f>E9*5000</f>
        <v>100000</v>
      </c>
      <c r="G9" s="135" t="s">
        <v>12</v>
      </c>
      <c r="H9" s="136">
        <v>0</v>
      </c>
      <c r="I9" s="135" t="s">
        <v>12</v>
      </c>
      <c r="J9" s="136">
        <v>0</v>
      </c>
      <c r="K9" s="142"/>
      <c r="L9" s="136">
        <v>0</v>
      </c>
      <c r="M9" s="49" t="s">
        <v>23</v>
      </c>
    </row>
    <row r="10" spans="1:13" s="121" customFormat="1" ht="22.5">
      <c r="A10" s="133">
        <v>7</v>
      </c>
      <c r="B10" s="133" t="s">
        <v>24</v>
      </c>
      <c r="C10" s="134" t="s">
        <v>12</v>
      </c>
      <c r="D10" s="135">
        <v>0</v>
      </c>
      <c r="E10" s="134" t="s">
        <v>12</v>
      </c>
      <c r="F10" s="136">
        <v>0</v>
      </c>
      <c r="G10" s="135">
        <v>10</v>
      </c>
      <c r="H10" s="136">
        <f>G10*6000</f>
        <v>60000</v>
      </c>
      <c r="I10" s="135" t="s">
        <v>12</v>
      </c>
      <c r="J10" s="136">
        <v>0</v>
      </c>
      <c r="K10" s="142"/>
      <c r="L10" s="136">
        <v>0</v>
      </c>
      <c r="M10" s="49" t="s">
        <v>25</v>
      </c>
    </row>
    <row r="11" spans="1:13" s="121" customFormat="1" ht="22.5">
      <c r="A11" s="133">
        <v>8</v>
      </c>
      <c r="B11" s="133" t="s">
        <v>26</v>
      </c>
      <c r="C11" s="134" t="s">
        <v>12</v>
      </c>
      <c r="D11" s="135">
        <v>0</v>
      </c>
      <c r="E11" s="134">
        <v>10</v>
      </c>
      <c r="F11" s="136">
        <f aca="true" t="shared" si="0" ref="F11:F16">E11*5000</f>
        <v>50000</v>
      </c>
      <c r="G11" s="134" t="s">
        <v>12</v>
      </c>
      <c r="H11" s="136">
        <v>0</v>
      </c>
      <c r="I11" s="134" t="s">
        <v>12</v>
      </c>
      <c r="J11" s="136">
        <v>0</v>
      </c>
      <c r="K11" s="142"/>
      <c r="L11" s="136">
        <v>0</v>
      </c>
      <c r="M11" s="49" t="s">
        <v>27</v>
      </c>
    </row>
    <row r="12" spans="1:13" s="121" customFormat="1" ht="22.5">
      <c r="A12" s="133">
        <v>9</v>
      </c>
      <c r="B12" s="133" t="s">
        <v>28</v>
      </c>
      <c r="C12" s="134" t="s">
        <v>12</v>
      </c>
      <c r="D12" s="135">
        <v>0</v>
      </c>
      <c r="E12" s="134">
        <v>12</v>
      </c>
      <c r="F12" s="136">
        <f t="shared" si="0"/>
        <v>60000</v>
      </c>
      <c r="G12" s="134" t="s">
        <v>12</v>
      </c>
      <c r="H12" s="136">
        <v>0</v>
      </c>
      <c r="I12" s="134" t="s">
        <v>12</v>
      </c>
      <c r="J12" s="136">
        <v>0</v>
      </c>
      <c r="K12" s="142"/>
      <c r="L12" s="136">
        <v>0</v>
      </c>
      <c r="M12" s="49" t="s">
        <v>29</v>
      </c>
    </row>
    <row r="13" spans="1:13" s="121" customFormat="1" ht="22.5">
      <c r="A13" s="133">
        <v>10</v>
      </c>
      <c r="B13" s="133" t="s">
        <v>30</v>
      </c>
      <c r="C13" s="134" t="s">
        <v>12</v>
      </c>
      <c r="D13" s="135">
        <v>0</v>
      </c>
      <c r="E13" s="134">
        <v>3</v>
      </c>
      <c r="F13" s="136">
        <f t="shared" si="0"/>
        <v>15000</v>
      </c>
      <c r="G13" s="134" t="s">
        <v>12</v>
      </c>
      <c r="H13" s="136">
        <v>0</v>
      </c>
      <c r="I13" s="134" t="s">
        <v>12</v>
      </c>
      <c r="J13" s="136">
        <v>0</v>
      </c>
      <c r="K13" s="142"/>
      <c r="L13" s="136">
        <v>0</v>
      </c>
      <c r="M13" s="49" t="s">
        <v>31</v>
      </c>
    </row>
    <row r="14" spans="1:13" s="121" customFormat="1" ht="12">
      <c r="A14" s="133">
        <v>11</v>
      </c>
      <c r="B14" s="133" t="s">
        <v>32</v>
      </c>
      <c r="C14" s="134" t="s">
        <v>12</v>
      </c>
      <c r="D14" s="135">
        <v>0</v>
      </c>
      <c r="E14" s="134">
        <v>10</v>
      </c>
      <c r="F14" s="136">
        <f t="shared" si="0"/>
        <v>50000</v>
      </c>
      <c r="G14" s="134" t="s">
        <v>12</v>
      </c>
      <c r="H14" s="136">
        <v>0</v>
      </c>
      <c r="I14" s="134" t="s">
        <v>12</v>
      </c>
      <c r="J14" s="136">
        <v>0</v>
      </c>
      <c r="K14" s="142"/>
      <c r="L14" s="136">
        <v>0</v>
      </c>
      <c r="M14" s="19" t="s">
        <v>33</v>
      </c>
    </row>
    <row r="15" spans="1:13" s="121" customFormat="1" ht="12">
      <c r="A15" s="133">
        <v>12</v>
      </c>
      <c r="B15" s="133" t="s">
        <v>34</v>
      </c>
      <c r="C15" s="134" t="s">
        <v>12</v>
      </c>
      <c r="D15" s="135">
        <v>0</v>
      </c>
      <c r="E15" s="134">
        <v>10</v>
      </c>
      <c r="F15" s="136">
        <f t="shared" si="0"/>
        <v>50000</v>
      </c>
      <c r="G15" s="134" t="s">
        <v>12</v>
      </c>
      <c r="H15" s="136">
        <v>0</v>
      </c>
      <c r="I15" s="134" t="s">
        <v>12</v>
      </c>
      <c r="J15" s="136">
        <v>0</v>
      </c>
      <c r="K15" s="142"/>
      <c r="L15" s="136">
        <v>0</v>
      </c>
      <c r="M15" s="19" t="s">
        <v>35</v>
      </c>
    </row>
    <row r="16" spans="1:13" s="121" customFormat="1" ht="12">
      <c r="A16" s="133">
        <v>13</v>
      </c>
      <c r="B16" s="133" t="s">
        <v>36</v>
      </c>
      <c r="C16" s="134" t="s">
        <v>12</v>
      </c>
      <c r="D16" s="135">
        <v>0</v>
      </c>
      <c r="E16" s="134">
        <v>4</v>
      </c>
      <c r="F16" s="136">
        <f t="shared" si="0"/>
        <v>20000</v>
      </c>
      <c r="G16" s="134" t="s">
        <v>12</v>
      </c>
      <c r="H16" s="136">
        <v>0</v>
      </c>
      <c r="I16" s="134" t="s">
        <v>12</v>
      </c>
      <c r="J16" s="136">
        <v>0</v>
      </c>
      <c r="K16" s="142"/>
      <c r="L16" s="136">
        <v>0</v>
      </c>
      <c r="M16" s="19" t="s">
        <v>37</v>
      </c>
    </row>
    <row r="17" spans="1:13" s="121" customFormat="1" ht="12">
      <c r="A17" s="133">
        <v>14</v>
      </c>
      <c r="B17" s="133" t="s">
        <v>38</v>
      </c>
      <c r="C17" s="134" t="s">
        <v>12</v>
      </c>
      <c r="D17" s="135">
        <v>0</v>
      </c>
      <c r="E17" s="134" t="s">
        <v>12</v>
      </c>
      <c r="F17" s="136">
        <v>0</v>
      </c>
      <c r="G17" s="134">
        <v>7</v>
      </c>
      <c r="H17" s="136">
        <f>G17*6000</f>
        <v>42000</v>
      </c>
      <c r="I17" s="134" t="s">
        <v>12</v>
      </c>
      <c r="J17" s="136">
        <v>0</v>
      </c>
      <c r="K17" s="142"/>
      <c r="L17" s="136">
        <v>0</v>
      </c>
      <c r="M17" s="49" t="s">
        <v>39</v>
      </c>
    </row>
    <row r="18" spans="1:13" s="121" customFormat="1" ht="22.5">
      <c r="A18" s="133">
        <v>15</v>
      </c>
      <c r="B18" s="133" t="s">
        <v>40</v>
      </c>
      <c r="C18" s="134" t="s">
        <v>12</v>
      </c>
      <c r="D18" s="135">
        <v>0</v>
      </c>
      <c r="E18" s="134" t="s">
        <v>12</v>
      </c>
      <c r="F18" s="136">
        <v>0</v>
      </c>
      <c r="G18" s="134" t="s">
        <v>12</v>
      </c>
      <c r="H18" s="136">
        <v>0</v>
      </c>
      <c r="I18" s="134" t="s">
        <v>12</v>
      </c>
      <c r="J18" s="136">
        <v>0</v>
      </c>
      <c r="K18" s="142"/>
      <c r="L18" s="136">
        <v>0</v>
      </c>
      <c r="M18" s="49" t="s">
        <v>41</v>
      </c>
    </row>
    <row r="19" spans="1:13" s="121" customFormat="1" ht="12">
      <c r="A19" s="133">
        <v>16</v>
      </c>
      <c r="B19" s="133" t="s">
        <v>42</v>
      </c>
      <c r="C19" s="134" t="s">
        <v>12</v>
      </c>
      <c r="D19" s="135">
        <v>0</v>
      </c>
      <c r="E19" s="134">
        <v>1</v>
      </c>
      <c r="F19" s="136">
        <f>E19*5000</f>
        <v>5000</v>
      </c>
      <c r="G19" s="134" t="s">
        <v>12</v>
      </c>
      <c r="H19" s="136">
        <v>0</v>
      </c>
      <c r="I19" s="134" t="s">
        <v>12</v>
      </c>
      <c r="J19" s="136">
        <v>0</v>
      </c>
      <c r="K19" s="142"/>
      <c r="L19" s="136">
        <v>0</v>
      </c>
      <c r="M19" s="49" t="s">
        <v>43</v>
      </c>
    </row>
    <row r="20" spans="1:13" s="121" customFormat="1" ht="12">
      <c r="A20" s="133">
        <v>17</v>
      </c>
      <c r="B20" s="133" t="s">
        <v>44</v>
      </c>
      <c r="C20" s="134" t="s">
        <v>12</v>
      </c>
      <c r="D20" s="135">
        <v>0</v>
      </c>
      <c r="E20" s="134" t="s">
        <v>12</v>
      </c>
      <c r="F20" s="136">
        <v>0</v>
      </c>
      <c r="G20" s="135">
        <v>5</v>
      </c>
      <c r="H20" s="136">
        <f>G20*6000</f>
        <v>30000</v>
      </c>
      <c r="I20" s="134" t="s">
        <v>12</v>
      </c>
      <c r="J20" s="136">
        <v>0</v>
      </c>
      <c r="K20" s="142"/>
      <c r="L20" s="136">
        <v>0</v>
      </c>
      <c r="M20" s="49" t="s">
        <v>45</v>
      </c>
    </row>
    <row r="21" spans="1:13" s="121" customFormat="1" ht="12">
      <c r="A21" s="133">
        <v>18</v>
      </c>
      <c r="B21" s="133" t="s">
        <v>46</v>
      </c>
      <c r="C21" s="134">
        <v>15</v>
      </c>
      <c r="D21" s="135">
        <f>C21*4000</f>
        <v>60000</v>
      </c>
      <c r="E21" s="134" t="s">
        <v>12</v>
      </c>
      <c r="F21" s="136">
        <v>0</v>
      </c>
      <c r="G21" s="134" t="s">
        <v>12</v>
      </c>
      <c r="H21" s="136">
        <v>0</v>
      </c>
      <c r="I21" s="134" t="s">
        <v>12</v>
      </c>
      <c r="J21" s="136">
        <v>0</v>
      </c>
      <c r="K21" s="142"/>
      <c r="L21" s="136">
        <v>0</v>
      </c>
      <c r="M21" s="49" t="s">
        <v>47</v>
      </c>
    </row>
    <row r="22" spans="1:13" s="121" customFormat="1" ht="12">
      <c r="A22" s="133">
        <v>19</v>
      </c>
      <c r="B22" s="133" t="s">
        <v>48</v>
      </c>
      <c r="C22" s="134" t="s">
        <v>12</v>
      </c>
      <c r="D22" s="135">
        <v>0</v>
      </c>
      <c r="E22" s="134">
        <v>10</v>
      </c>
      <c r="F22" s="136">
        <f aca="true" t="shared" si="1" ref="F20:F25">E22*5000</f>
        <v>50000</v>
      </c>
      <c r="G22" s="134">
        <v>6</v>
      </c>
      <c r="H22" s="136">
        <f>G22*6000</f>
        <v>36000</v>
      </c>
      <c r="I22" s="134">
        <v>2</v>
      </c>
      <c r="J22" s="136">
        <f>I22*6000</f>
        <v>12000</v>
      </c>
      <c r="K22" s="142"/>
      <c r="L22" s="136">
        <v>0</v>
      </c>
      <c r="M22" s="49" t="s">
        <v>49</v>
      </c>
    </row>
    <row r="23" spans="1:13" s="121" customFormat="1" ht="12">
      <c r="A23" s="133">
        <v>20</v>
      </c>
      <c r="B23" s="133" t="s">
        <v>50</v>
      </c>
      <c r="C23" s="134" t="s">
        <v>12</v>
      </c>
      <c r="D23" s="135">
        <v>0</v>
      </c>
      <c r="E23" s="134" t="s">
        <v>12</v>
      </c>
      <c r="F23" s="136">
        <v>0</v>
      </c>
      <c r="G23" s="134">
        <v>3</v>
      </c>
      <c r="H23" s="136">
        <f>G23*6000</f>
        <v>18000</v>
      </c>
      <c r="I23" s="134" t="s">
        <v>12</v>
      </c>
      <c r="J23" s="136">
        <v>0</v>
      </c>
      <c r="K23" s="142"/>
      <c r="L23" s="136">
        <v>0</v>
      </c>
      <c r="M23" s="49" t="s">
        <v>51</v>
      </c>
    </row>
    <row r="24" spans="1:13" s="121" customFormat="1" ht="12">
      <c r="A24" s="133">
        <v>21</v>
      </c>
      <c r="B24" s="133" t="s">
        <v>52</v>
      </c>
      <c r="C24" s="134" t="s">
        <v>12</v>
      </c>
      <c r="D24" s="135">
        <v>0</v>
      </c>
      <c r="E24" s="134">
        <v>2</v>
      </c>
      <c r="F24" s="136">
        <f t="shared" si="1"/>
        <v>10000</v>
      </c>
      <c r="G24" s="134" t="s">
        <v>12</v>
      </c>
      <c r="H24" s="136">
        <v>0</v>
      </c>
      <c r="I24" s="134" t="s">
        <v>12</v>
      </c>
      <c r="J24" s="136">
        <v>0</v>
      </c>
      <c r="K24" s="142"/>
      <c r="L24" s="136">
        <v>0</v>
      </c>
      <c r="M24" s="49" t="s">
        <v>53</v>
      </c>
    </row>
    <row r="25" spans="1:13" s="121" customFormat="1" ht="12">
      <c r="A25" s="133">
        <v>22</v>
      </c>
      <c r="B25" s="133" t="s">
        <v>54</v>
      </c>
      <c r="C25" s="134" t="s">
        <v>12</v>
      </c>
      <c r="D25" s="135">
        <v>0</v>
      </c>
      <c r="E25" s="134">
        <v>8</v>
      </c>
      <c r="F25" s="136">
        <f t="shared" si="1"/>
        <v>40000</v>
      </c>
      <c r="G25" s="134" t="s">
        <v>12</v>
      </c>
      <c r="H25" s="136">
        <v>0</v>
      </c>
      <c r="I25" s="134" t="s">
        <v>12</v>
      </c>
      <c r="J25" s="136">
        <v>0</v>
      </c>
      <c r="K25" s="142"/>
      <c r="L25" s="136">
        <v>0</v>
      </c>
      <c r="M25" s="49" t="s">
        <v>55</v>
      </c>
    </row>
    <row r="26" spans="1:13" s="121" customFormat="1" ht="22.5">
      <c r="A26" s="133">
        <v>23</v>
      </c>
      <c r="B26" s="133" t="s">
        <v>56</v>
      </c>
      <c r="C26" s="137" t="s">
        <v>12</v>
      </c>
      <c r="D26" s="135">
        <v>0</v>
      </c>
      <c r="E26" s="137" t="s">
        <v>12</v>
      </c>
      <c r="F26" s="136">
        <v>0</v>
      </c>
      <c r="G26" s="135">
        <v>1</v>
      </c>
      <c r="H26" s="136">
        <f>G26*6000</f>
        <v>6000</v>
      </c>
      <c r="I26" s="135">
        <v>2</v>
      </c>
      <c r="J26" s="136">
        <f>I26*6000</f>
        <v>12000</v>
      </c>
      <c r="K26" s="142"/>
      <c r="L26" s="136">
        <v>0</v>
      </c>
      <c r="M26" s="49" t="s">
        <v>57</v>
      </c>
    </row>
    <row r="27" spans="1:13" s="121" customFormat="1" ht="12">
      <c r="A27" s="133">
        <v>24</v>
      </c>
      <c r="B27" s="133" t="s">
        <v>58</v>
      </c>
      <c r="C27" s="137" t="s">
        <v>12</v>
      </c>
      <c r="D27" s="135">
        <v>0</v>
      </c>
      <c r="E27" s="137" t="s">
        <v>12</v>
      </c>
      <c r="F27" s="136">
        <v>0</v>
      </c>
      <c r="G27" s="137" t="s">
        <v>12</v>
      </c>
      <c r="H27" s="136">
        <v>0</v>
      </c>
      <c r="I27" s="135">
        <v>10</v>
      </c>
      <c r="J27" s="136">
        <f>I27*6000</f>
        <v>60000</v>
      </c>
      <c r="K27" s="142"/>
      <c r="L27" s="136">
        <v>0</v>
      </c>
      <c r="M27" s="49" t="s">
        <v>59</v>
      </c>
    </row>
    <row r="28" spans="1:13" s="121" customFormat="1" ht="13.5" customHeight="1">
      <c r="A28" s="133">
        <v>25</v>
      </c>
      <c r="B28" s="133" t="s">
        <v>60</v>
      </c>
      <c r="C28" s="137" t="s">
        <v>12</v>
      </c>
      <c r="D28" s="135">
        <v>0</v>
      </c>
      <c r="E28" s="137" t="s">
        <v>12</v>
      </c>
      <c r="F28" s="136">
        <v>0</v>
      </c>
      <c r="G28" s="135">
        <v>240</v>
      </c>
      <c r="H28" s="136">
        <f>G28*6000</f>
        <v>1440000</v>
      </c>
      <c r="I28" s="137" t="s">
        <v>12</v>
      </c>
      <c r="J28" s="136">
        <v>0</v>
      </c>
      <c r="K28" s="142"/>
      <c r="L28" s="136">
        <v>0</v>
      </c>
      <c r="M28" s="49" t="s">
        <v>61</v>
      </c>
    </row>
    <row r="29" spans="1:13" s="121" customFormat="1" ht="12.75" customHeight="1">
      <c r="A29" s="133">
        <v>26</v>
      </c>
      <c r="B29" s="133" t="s">
        <v>62</v>
      </c>
      <c r="C29" s="137" t="s">
        <v>12</v>
      </c>
      <c r="D29" s="135">
        <v>0</v>
      </c>
      <c r="E29" s="137" t="s">
        <v>12</v>
      </c>
      <c r="F29" s="136">
        <v>0</v>
      </c>
      <c r="G29" s="135">
        <v>19</v>
      </c>
      <c r="H29" s="136">
        <f>G29*6000</f>
        <v>114000</v>
      </c>
      <c r="I29" s="137" t="s">
        <v>12</v>
      </c>
      <c r="J29" s="136">
        <v>0</v>
      </c>
      <c r="K29" s="142"/>
      <c r="L29" s="136">
        <v>0</v>
      </c>
      <c r="M29" s="49" t="s">
        <v>63</v>
      </c>
    </row>
    <row r="30" spans="1:13" s="121" customFormat="1" ht="12">
      <c r="A30" s="133">
        <v>27</v>
      </c>
      <c r="B30" s="133" t="s">
        <v>64</v>
      </c>
      <c r="C30" s="137" t="s">
        <v>12</v>
      </c>
      <c r="D30" s="135">
        <v>0</v>
      </c>
      <c r="E30" s="137" t="s">
        <v>12</v>
      </c>
      <c r="F30" s="136">
        <v>0</v>
      </c>
      <c r="G30" s="135">
        <v>1</v>
      </c>
      <c r="H30" s="136">
        <f>G30*6000</f>
        <v>6000</v>
      </c>
      <c r="I30" s="137" t="s">
        <v>12</v>
      </c>
      <c r="J30" s="136">
        <v>0</v>
      </c>
      <c r="K30" s="142"/>
      <c r="L30" s="136">
        <v>0</v>
      </c>
      <c r="M30" s="49" t="s">
        <v>65</v>
      </c>
    </row>
    <row r="31" spans="1:13" s="121" customFormat="1" ht="22.5">
      <c r="A31" s="133">
        <v>28</v>
      </c>
      <c r="B31" s="133" t="s">
        <v>66</v>
      </c>
      <c r="C31" s="137" t="s">
        <v>12</v>
      </c>
      <c r="D31" s="135">
        <v>0</v>
      </c>
      <c r="E31" s="135">
        <v>13</v>
      </c>
      <c r="F31" s="136">
        <f>E31*5000</f>
        <v>65000</v>
      </c>
      <c r="G31" s="137" t="s">
        <v>12</v>
      </c>
      <c r="H31" s="136">
        <v>0</v>
      </c>
      <c r="I31" s="137" t="s">
        <v>12</v>
      </c>
      <c r="J31" s="136">
        <v>0</v>
      </c>
      <c r="K31" s="142"/>
      <c r="L31" s="136">
        <v>0</v>
      </c>
      <c r="M31" s="49" t="s">
        <v>67</v>
      </c>
    </row>
    <row r="32" spans="1:13" s="121" customFormat="1" ht="22.5">
      <c r="A32" s="133">
        <v>29</v>
      </c>
      <c r="B32" s="133" t="s">
        <v>68</v>
      </c>
      <c r="C32" s="135">
        <v>1</v>
      </c>
      <c r="D32" s="135">
        <f>C32*4000</f>
        <v>4000</v>
      </c>
      <c r="E32" s="137" t="s">
        <v>12</v>
      </c>
      <c r="F32" s="136">
        <v>0</v>
      </c>
      <c r="G32" s="137" t="s">
        <v>12</v>
      </c>
      <c r="H32" s="136">
        <v>0</v>
      </c>
      <c r="I32" s="137" t="s">
        <v>12</v>
      </c>
      <c r="J32" s="136">
        <v>0</v>
      </c>
      <c r="K32" s="142"/>
      <c r="L32" s="136">
        <v>0</v>
      </c>
      <c r="M32" s="49" t="s">
        <v>69</v>
      </c>
    </row>
    <row r="33" spans="1:13" s="121" customFormat="1" ht="12">
      <c r="A33" s="133">
        <v>30</v>
      </c>
      <c r="B33" s="133" t="s">
        <v>70</v>
      </c>
      <c r="C33" s="137" t="s">
        <v>12</v>
      </c>
      <c r="D33" s="135">
        <v>0</v>
      </c>
      <c r="E33" s="137" t="s">
        <v>12</v>
      </c>
      <c r="F33" s="136">
        <v>0</v>
      </c>
      <c r="G33" s="135">
        <v>2</v>
      </c>
      <c r="H33" s="136">
        <f>G33*6000</f>
        <v>12000</v>
      </c>
      <c r="I33" s="137" t="s">
        <v>12</v>
      </c>
      <c r="J33" s="136">
        <v>0</v>
      </c>
      <c r="K33" s="142"/>
      <c r="L33" s="136">
        <v>0</v>
      </c>
      <c r="M33" s="49" t="s">
        <v>71</v>
      </c>
    </row>
    <row r="34" spans="1:13" s="121" customFormat="1" ht="22.5">
      <c r="A34" s="133">
        <v>31</v>
      </c>
      <c r="B34" s="133" t="s">
        <v>72</v>
      </c>
      <c r="C34" s="137" t="s">
        <v>12</v>
      </c>
      <c r="D34" s="135">
        <v>0</v>
      </c>
      <c r="E34" s="137" t="s">
        <v>12</v>
      </c>
      <c r="F34" s="136">
        <v>0</v>
      </c>
      <c r="G34" s="135">
        <v>7</v>
      </c>
      <c r="H34" s="136">
        <f>G34*6000</f>
        <v>42000</v>
      </c>
      <c r="I34" s="137" t="s">
        <v>12</v>
      </c>
      <c r="J34" s="136">
        <v>0</v>
      </c>
      <c r="K34" s="142"/>
      <c r="L34" s="136">
        <v>0</v>
      </c>
      <c r="M34" s="49" t="s">
        <v>73</v>
      </c>
    </row>
    <row r="35" spans="1:13" s="121" customFormat="1" ht="12">
      <c r="A35" s="133">
        <v>32</v>
      </c>
      <c r="B35" s="133" t="s">
        <v>74</v>
      </c>
      <c r="C35" s="137" t="s">
        <v>12</v>
      </c>
      <c r="D35" s="135">
        <v>0</v>
      </c>
      <c r="E35" s="135">
        <v>1</v>
      </c>
      <c r="F35" s="136">
        <f>E35*5000</f>
        <v>5000</v>
      </c>
      <c r="G35" s="135">
        <v>1</v>
      </c>
      <c r="H35" s="136">
        <f>G35*6000</f>
        <v>6000</v>
      </c>
      <c r="I35" s="137" t="s">
        <v>12</v>
      </c>
      <c r="J35" s="136">
        <v>0</v>
      </c>
      <c r="K35" s="142"/>
      <c r="L35" s="136">
        <v>0</v>
      </c>
      <c r="M35" s="49" t="s">
        <v>75</v>
      </c>
    </row>
    <row r="36" spans="1:13" s="121" customFormat="1" ht="12">
      <c r="A36" s="133">
        <v>33</v>
      </c>
      <c r="B36" s="133" t="s">
        <v>76</v>
      </c>
      <c r="C36" s="137" t="s">
        <v>12</v>
      </c>
      <c r="D36" s="135">
        <v>0</v>
      </c>
      <c r="E36" s="137" t="s">
        <v>12</v>
      </c>
      <c r="F36" s="136">
        <v>0</v>
      </c>
      <c r="G36" s="135">
        <v>3</v>
      </c>
      <c r="H36" s="136">
        <f>G36*6000</f>
        <v>18000</v>
      </c>
      <c r="I36" s="137" t="s">
        <v>12</v>
      </c>
      <c r="J36" s="136">
        <v>0</v>
      </c>
      <c r="K36" s="142"/>
      <c r="L36" s="136">
        <v>0</v>
      </c>
      <c r="M36" s="49" t="s">
        <v>77</v>
      </c>
    </row>
    <row r="37" spans="1:13" s="121" customFormat="1" ht="22.5">
      <c r="A37" s="133">
        <v>34</v>
      </c>
      <c r="B37" s="133" t="s">
        <v>78</v>
      </c>
      <c r="C37" s="137" t="s">
        <v>12</v>
      </c>
      <c r="D37" s="135">
        <v>0</v>
      </c>
      <c r="E37" s="137" t="s">
        <v>12</v>
      </c>
      <c r="F37" s="136">
        <v>0</v>
      </c>
      <c r="G37" s="135">
        <v>2</v>
      </c>
      <c r="H37" s="136">
        <f>G37*6000</f>
        <v>12000</v>
      </c>
      <c r="I37" s="137" t="s">
        <v>12</v>
      </c>
      <c r="J37" s="136">
        <v>0</v>
      </c>
      <c r="K37" s="142"/>
      <c r="L37" s="136">
        <v>0</v>
      </c>
      <c r="M37" s="49" t="s">
        <v>79</v>
      </c>
    </row>
    <row r="38" spans="1:13" s="121" customFormat="1" ht="12">
      <c r="A38" s="133">
        <v>35</v>
      </c>
      <c r="B38" s="133" t="s">
        <v>80</v>
      </c>
      <c r="C38" s="137" t="s">
        <v>12</v>
      </c>
      <c r="D38" s="135">
        <v>0</v>
      </c>
      <c r="E38" s="135">
        <v>1</v>
      </c>
      <c r="F38" s="136">
        <f>E38*5000</f>
        <v>5000</v>
      </c>
      <c r="G38" s="137" t="s">
        <v>12</v>
      </c>
      <c r="H38" s="136">
        <v>0</v>
      </c>
      <c r="I38" s="135">
        <v>1</v>
      </c>
      <c r="J38" s="136">
        <f>I38*6000</f>
        <v>6000</v>
      </c>
      <c r="K38" s="142"/>
      <c r="L38" s="136">
        <v>0</v>
      </c>
      <c r="M38" s="49" t="s">
        <v>81</v>
      </c>
    </row>
    <row r="39" spans="1:13" s="121" customFormat="1" ht="22.5">
      <c r="A39" s="133">
        <v>36</v>
      </c>
      <c r="B39" s="133" t="s">
        <v>82</v>
      </c>
      <c r="C39" s="137" t="s">
        <v>12</v>
      </c>
      <c r="D39" s="135">
        <v>0</v>
      </c>
      <c r="E39" s="135">
        <v>20</v>
      </c>
      <c r="F39" s="136">
        <f>E39*5000</f>
        <v>100000</v>
      </c>
      <c r="G39" s="137" t="s">
        <v>12</v>
      </c>
      <c r="H39" s="136">
        <v>0</v>
      </c>
      <c r="I39" s="137" t="s">
        <v>12</v>
      </c>
      <c r="J39" s="136">
        <v>0</v>
      </c>
      <c r="K39" s="142"/>
      <c r="L39" s="136">
        <v>0</v>
      </c>
      <c r="M39" s="49" t="s">
        <v>83</v>
      </c>
    </row>
    <row r="40" spans="1:13" s="121" customFormat="1" ht="22.5">
      <c r="A40" s="133">
        <v>37</v>
      </c>
      <c r="B40" s="133" t="s">
        <v>84</v>
      </c>
      <c r="C40" s="137" t="s">
        <v>12</v>
      </c>
      <c r="D40" s="135">
        <v>0</v>
      </c>
      <c r="E40" s="135">
        <v>10</v>
      </c>
      <c r="F40" s="136">
        <f aca="true" t="shared" si="2" ref="F40:F66">E40*5000</f>
        <v>50000</v>
      </c>
      <c r="G40" s="137" t="s">
        <v>12</v>
      </c>
      <c r="H40" s="136">
        <v>0</v>
      </c>
      <c r="I40" s="137" t="s">
        <v>12</v>
      </c>
      <c r="J40" s="136">
        <v>0</v>
      </c>
      <c r="K40" s="142"/>
      <c r="L40" s="136">
        <v>0</v>
      </c>
      <c r="M40" s="49" t="s">
        <v>85</v>
      </c>
    </row>
    <row r="41" spans="1:13" s="121" customFormat="1" ht="12">
      <c r="A41" s="133">
        <v>38</v>
      </c>
      <c r="B41" s="133" t="s">
        <v>86</v>
      </c>
      <c r="C41" s="135">
        <v>24</v>
      </c>
      <c r="D41" s="135">
        <f aca="true" t="shared" si="3" ref="D37:D66">C41*4000</f>
        <v>96000</v>
      </c>
      <c r="E41" s="137" t="s">
        <v>12</v>
      </c>
      <c r="F41" s="136">
        <v>0</v>
      </c>
      <c r="G41" s="137" t="s">
        <v>12</v>
      </c>
      <c r="H41" s="136">
        <v>0</v>
      </c>
      <c r="I41" s="137" t="s">
        <v>12</v>
      </c>
      <c r="J41" s="136">
        <v>0</v>
      </c>
      <c r="K41" s="142"/>
      <c r="L41" s="136">
        <v>0</v>
      </c>
      <c r="M41" s="49" t="s">
        <v>87</v>
      </c>
    </row>
    <row r="42" spans="1:13" s="121" customFormat="1" ht="12">
      <c r="A42" s="133">
        <v>39</v>
      </c>
      <c r="B42" s="133" t="s">
        <v>88</v>
      </c>
      <c r="C42" s="137" t="s">
        <v>12</v>
      </c>
      <c r="D42" s="135">
        <v>0</v>
      </c>
      <c r="E42" s="135">
        <v>20</v>
      </c>
      <c r="F42" s="136">
        <f t="shared" si="2"/>
        <v>100000</v>
      </c>
      <c r="G42" s="137" t="s">
        <v>12</v>
      </c>
      <c r="H42" s="136">
        <v>0</v>
      </c>
      <c r="I42" s="137" t="s">
        <v>12</v>
      </c>
      <c r="J42" s="136">
        <v>0</v>
      </c>
      <c r="K42" s="142"/>
      <c r="L42" s="136">
        <v>0</v>
      </c>
      <c r="M42" s="49" t="s">
        <v>89</v>
      </c>
    </row>
    <row r="43" spans="1:13" s="121" customFormat="1" ht="22.5">
      <c r="A43" s="133">
        <v>40</v>
      </c>
      <c r="B43" s="133" t="s">
        <v>90</v>
      </c>
      <c r="C43" s="135">
        <v>10</v>
      </c>
      <c r="D43" s="135">
        <f t="shared" si="3"/>
        <v>40000</v>
      </c>
      <c r="E43" s="135">
        <v>10</v>
      </c>
      <c r="F43" s="136">
        <f t="shared" si="2"/>
        <v>50000</v>
      </c>
      <c r="G43" s="135">
        <v>10</v>
      </c>
      <c r="H43" s="136">
        <f aca="true" t="shared" si="4" ref="H41:H82">G43*6000</f>
        <v>60000</v>
      </c>
      <c r="I43" s="137" t="s">
        <v>12</v>
      </c>
      <c r="J43" s="136">
        <v>0</v>
      </c>
      <c r="K43" s="142"/>
      <c r="L43" s="136">
        <v>0</v>
      </c>
      <c r="M43" s="49" t="s">
        <v>91</v>
      </c>
    </row>
    <row r="44" spans="1:13" s="121" customFormat="1" ht="12">
      <c r="A44" s="133">
        <v>41</v>
      </c>
      <c r="B44" s="133" t="s">
        <v>92</v>
      </c>
      <c r="C44" s="137"/>
      <c r="D44" s="135">
        <f t="shared" si="3"/>
        <v>0</v>
      </c>
      <c r="E44" s="137">
        <v>8</v>
      </c>
      <c r="F44" s="136">
        <f t="shared" si="2"/>
        <v>40000</v>
      </c>
      <c r="G44" s="137"/>
      <c r="H44" s="136">
        <f t="shared" si="4"/>
        <v>0</v>
      </c>
      <c r="I44" s="137"/>
      <c r="J44" s="136">
        <f aca="true" t="shared" si="5" ref="J44:J54">I44*6000</f>
        <v>0</v>
      </c>
      <c r="K44" s="142"/>
      <c r="L44" s="136">
        <v>0</v>
      </c>
      <c r="M44" s="49" t="s">
        <v>93</v>
      </c>
    </row>
    <row r="45" spans="1:13" s="121" customFormat="1" ht="12">
      <c r="A45" s="133">
        <v>42</v>
      </c>
      <c r="B45" s="133" t="s">
        <v>94</v>
      </c>
      <c r="C45" s="137"/>
      <c r="D45" s="135">
        <f t="shared" si="3"/>
        <v>0</v>
      </c>
      <c r="E45" s="137">
        <v>2</v>
      </c>
      <c r="F45" s="136">
        <f t="shared" si="2"/>
        <v>10000</v>
      </c>
      <c r="G45" s="137"/>
      <c r="H45" s="136">
        <f t="shared" si="4"/>
        <v>0</v>
      </c>
      <c r="I45" s="137"/>
      <c r="J45" s="136">
        <f t="shared" si="5"/>
        <v>0</v>
      </c>
      <c r="K45" s="142"/>
      <c r="L45" s="136">
        <v>0</v>
      </c>
      <c r="M45" s="49" t="s">
        <v>95</v>
      </c>
    </row>
    <row r="46" spans="1:13" s="121" customFormat="1" ht="12">
      <c r="A46" s="133">
        <v>43</v>
      </c>
      <c r="B46" s="133" t="s">
        <v>96</v>
      </c>
      <c r="C46" s="138">
        <v>3</v>
      </c>
      <c r="D46" s="135">
        <f t="shared" si="3"/>
        <v>12000</v>
      </c>
      <c r="E46" s="138"/>
      <c r="F46" s="136">
        <f t="shared" si="2"/>
        <v>0</v>
      </c>
      <c r="G46" s="138"/>
      <c r="H46" s="136">
        <f t="shared" si="4"/>
        <v>0</v>
      </c>
      <c r="I46" s="138">
        <v>1</v>
      </c>
      <c r="J46" s="136">
        <f t="shared" si="5"/>
        <v>6000</v>
      </c>
      <c r="K46" s="142"/>
      <c r="L46" s="136">
        <v>0</v>
      </c>
      <c r="M46" s="143" t="s">
        <v>97</v>
      </c>
    </row>
    <row r="47" spans="1:13" s="121" customFormat="1" ht="12">
      <c r="A47" s="133">
        <v>44</v>
      </c>
      <c r="B47" s="133" t="s">
        <v>98</v>
      </c>
      <c r="C47" s="138"/>
      <c r="D47" s="135">
        <f t="shared" si="3"/>
        <v>0</v>
      </c>
      <c r="E47" s="138">
        <v>5</v>
      </c>
      <c r="F47" s="136">
        <f t="shared" si="2"/>
        <v>25000</v>
      </c>
      <c r="G47" s="138"/>
      <c r="H47" s="136">
        <f t="shared" si="4"/>
        <v>0</v>
      </c>
      <c r="I47" s="138"/>
      <c r="J47" s="136">
        <f t="shared" si="5"/>
        <v>0</v>
      </c>
      <c r="K47" s="142"/>
      <c r="L47" s="136">
        <v>0</v>
      </c>
      <c r="M47" s="143" t="s">
        <v>99</v>
      </c>
    </row>
    <row r="48" spans="1:13" s="121" customFormat="1" ht="12">
      <c r="A48" s="133">
        <v>45</v>
      </c>
      <c r="B48" s="133" t="s">
        <v>100</v>
      </c>
      <c r="C48" s="138"/>
      <c r="D48" s="135">
        <f t="shared" si="3"/>
        <v>0</v>
      </c>
      <c r="E48" s="138"/>
      <c r="F48" s="136">
        <f t="shared" si="2"/>
        <v>0</v>
      </c>
      <c r="G48" s="138"/>
      <c r="H48" s="136">
        <f t="shared" si="4"/>
        <v>0</v>
      </c>
      <c r="I48" s="138"/>
      <c r="J48" s="136">
        <f t="shared" si="5"/>
        <v>0</v>
      </c>
      <c r="K48" s="142"/>
      <c r="L48" s="136">
        <v>0</v>
      </c>
      <c r="M48" s="143" t="s">
        <v>101</v>
      </c>
    </row>
    <row r="49" spans="1:13" s="121" customFormat="1" ht="12">
      <c r="A49" s="133">
        <v>46</v>
      </c>
      <c r="B49" s="133" t="s">
        <v>102</v>
      </c>
      <c r="C49" s="138"/>
      <c r="D49" s="135">
        <f t="shared" si="3"/>
        <v>0</v>
      </c>
      <c r="E49" s="138"/>
      <c r="F49" s="136">
        <f t="shared" si="2"/>
        <v>0</v>
      </c>
      <c r="G49" s="138">
        <v>3</v>
      </c>
      <c r="H49" s="136">
        <f t="shared" si="4"/>
        <v>18000</v>
      </c>
      <c r="I49" s="138"/>
      <c r="J49" s="136">
        <f t="shared" si="5"/>
        <v>0</v>
      </c>
      <c r="K49" s="142"/>
      <c r="L49" s="136">
        <v>0</v>
      </c>
      <c r="M49" s="143" t="s">
        <v>103</v>
      </c>
    </row>
    <row r="50" spans="1:13" s="121" customFormat="1" ht="12">
      <c r="A50" s="133">
        <v>47</v>
      </c>
      <c r="B50" s="133" t="s">
        <v>104</v>
      </c>
      <c r="C50" s="138"/>
      <c r="D50" s="135">
        <f t="shared" si="3"/>
        <v>0</v>
      </c>
      <c r="E50" s="138"/>
      <c r="F50" s="136">
        <f t="shared" si="2"/>
        <v>0</v>
      </c>
      <c r="G50" s="138">
        <v>4</v>
      </c>
      <c r="H50" s="136">
        <f t="shared" si="4"/>
        <v>24000</v>
      </c>
      <c r="I50" s="138"/>
      <c r="J50" s="136">
        <f t="shared" si="5"/>
        <v>0</v>
      </c>
      <c r="K50" s="142"/>
      <c r="L50" s="136">
        <v>0</v>
      </c>
      <c r="M50" s="143" t="s">
        <v>105</v>
      </c>
    </row>
    <row r="51" spans="1:13" s="121" customFormat="1" ht="12">
      <c r="A51" s="133">
        <v>48</v>
      </c>
      <c r="B51" s="133" t="s">
        <v>106</v>
      </c>
      <c r="C51" s="138">
        <v>8</v>
      </c>
      <c r="D51" s="135">
        <f t="shared" si="3"/>
        <v>32000</v>
      </c>
      <c r="E51" s="138"/>
      <c r="F51" s="136">
        <f t="shared" si="2"/>
        <v>0</v>
      </c>
      <c r="G51" s="138"/>
      <c r="H51" s="136">
        <f t="shared" si="4"/>
        <v>0</v>
      </c>
      <c r="I51" s="138"/>
      <c r="J51" s="136">
        <f t="shared" si="5"/>
        <v>0</v>
      </c>
      <c r="K51" s="142"/>
      <c r="L51" s="136">
        <v>0</v>
      </c>
      <c r="M51" s="143" t="s">
        <v>107</v>
      </c>
    </row>
    <row r="52" spans="1:13" s="121" customFormat="1" ht="22.5">
      <c r="A52" s="133">
        <v>49</v>
      </c>
      <c r="B52" s="133" t="s">
        <v>108</v>
      </c>
      <c r="C52" s="138"/>
      <c r="D52" s="135">
        <f t="shared" si="3"/>
        <v>0</v>
      </c>
      <c r="E52" s="138">
        <v>2</v>
      </c>
      <c r="F52" s="136">
        <f t="shared" si="2"/>
        <v>10000</v>
      </c>
      <c r="G52" s="138"/>
      <c r="H52" s="136">
        <f t="shared" si="4"/>
        <v>0</v>
      </c>
      <c r="I52" s="138"/>
      <c r="J52" s="136">
        <f t="shared" si="5"/>
        <v>0</v>
      </c>
      <c r="K52" s="142"/>
      <c r="L52" s="136">
        <v>0</v>
      </c>
      <c r="M52" s="143" t="s">
        <v>109</v>
      </c>
    </row>
    <row r="53" spans="1:13" s="121" customFormat="1" ht="22.5">
      <c r="A53" s="133">
        <v>50</v>
      </c>
      <c r="B53" s="133" t="s">
        <v>110</v>
      </c>
      <c r="C53" s="138"/>
      <c r="D53" s="135">
        <f t="shared" si="3"/>
        <v>0</v>
      </c>
      <c r="E53" s="138">
        <v>1</v>
      </c>
      <c r="F53" s="136">
        <f t="shared" si="2"/>
        <v>5000</v>
      </c>
      <c r="G53" s="138"/>
      <c r="H53" s="136">
        <f t="shared" si="4"/>
        <v>0</v>
      </c>
      <c r="I53" s="138"/>
      <c r="J53" s="136">
        <f t="shared" si="5"/>
        <v>0</v>
      </c>
      <c r="K53" s="142"/>
      <c r="L53" s="136">
        <v>0</v>
      </c>
      <c r="M53" s="143" t="s">
        <v>111</v>
      </c>
    </row>
    <row r="54" spans="1:13" s="121" customFormat="1" ht="22.5">
      <c r="A54" s="133">
        <v>51</v>
      </c>
      <c r="B54" s="133" t="s">
        <v>112</v>
      </c>
      <c r="C54" s="138"/>
      <c r="D54" s="135">
        <f t="shared" si="3"/>
        <v>0</v>
      </c>
      <c r="E54" s="138">
        <v>1</v>
      </c>
      <c r="F54" s="136">
        <f t="shared" si="2"/>
        <v>5000</v>
      </c>
      <c r="G54" s="138"/>
      <c r="H54" s="136">
        <f t="shared" si="4"/>
        <v>0</v>
      </c>
      <c r="I54" s="138"/>
      <c r="J54" s="136">
        <f t="shared" si="5"/>
        <v>0</v>
      </c>
      <c r="K54" s="142"/>
      <c r="L54" s="136">
        <v>0</v>
      </c>
      <c r="M54" s="143" t="s">
        <v>113</v>
      </c>
    </row>
    <row r="55" spans="1:13" s="121" customFormat="1" ht="22.5">
      <c r="A55" s="133">
        <v>52</v>
      </c>
      <c r="B55" s="133" t="s">
        <v>114</v>
      </c>
      <c r="C55" s="138"/>
      <c r="D55" s="135">
        <f t="shared" si="3"/>
        <v>0</v>
      </c>
      <c r="E55" s="138">
        <v>9</v>
      </c>
      <c r="F55" s="136">
        <f t="shared" si="2"/>
        <v>45000</v>
      </c>
      <c r="G55" s="138"/>
      <c r="H55" s="136">
        <f t="shared" si="4"/>
        <v>0</v>
      </c>
      <c r="I55" s="138"/>
      <c r="J55" s="136">
        <f aca="true" t="shared" si="6" ref="J55:J82">I55*6000</f>
        <v>0</v>
      </c>
      <c r="K55" s="142"/>
      <c r="L55" s="136">
        <v>0</v>
      </c>
      <c r="M55" s="143" t="s">
        <v>115</v>
      </c>
    </row>
    <row r="56" spans="1:13" s="121" customFormat="1" ht="18" customHeight="1">
      <c r="A56" s="133">
        <v>53</v>
      </c>
      <c r="B56" s="133" t="s">
        <v>116</v>
      </c>
      <c r="C56" s="138"/>
      <c r="D56" s="135">
        <f t="shared" si="3"/>
        <v>0</v>
      </c>
      <c r="E56" s="138"/>
      <c r="F56" s="136">
        <f t="shared" si="2"/>
        <v>0</v>
      </c>
      <c r="G56" s="138">
        <v>3</v>
      </c>
      <c r="H56" s="136">
        <f t="shared" si="4"/>
        <v>18000</v>
      </c>
      <c r="I56" s="138"/>
      <c r="J56" s="136">
        <f t="shared" si="6"/>
        <v>0</v>
      </c>
      <c r="K56" s="142"/>
      <c r="L56" s="136">
        <v>0</v>
      </c>
      <c r="M56" s="143" t="s">
        <v>117</v>
      </c>
    </row>
    <row r="57" spans="1:13" s="121" customFormat="1" ht="22.5">
      <c r="A57" s="133">
        <v>54</v>
      </c>
      <c r="B57" s="133" t="s">
        <v>118</v>
      </c>
      <c r="C57" s="138"/>
      <c r="D57" s="135">
        <f t="shared" si="3"/>
        <v>0</v>
      </c>
      <c r="E57" s="138"/>
      <c r="F57" s="136">
        <f t="shared" si="2"/>
        <v>0</v>
      </c>
      <c r="G57" s="138"/>
      <c r="H57" s="136">
        <f t="shared" si="4"/>
        <v>0</v>
      </c>
      <c r="I57" s="138">
        <v>2</v>
      </c>
      <c r="J57" s="136">
        <f t="shared" si="6"/>
        <v>12000</v>
      </c>
      <c r="K57" s="142"/>
      <c r="L57" s="136">
        <v>0</v>
      </c>
      <c r="M57" s="143" t="s">
        <v>119</v>
      </c>
    </row>
    <row r="58" spans="1:13" s="121" customFormat="1" ht="12">
      <c r="A58" s="133">
        <v>55</v>
      </c>
      <c r="B58" s="133" t="s">
        <v>120</v>
      </c>
      <c r="C58" s="138"/>
      <c r="D58" s="135">
        <f t="shared" si="3"/>
        <v>0</v>
      </c>
      <c r="E58" s="138"/>
      <c r="F58" s="136">
        <f t="shared" si="2"/>
        <v>0</v>
      </c>
      <c r="G58" s="138">
        <v>2</v>
      </c>
      <c r="H58" s="136">
        <f t="shared" si="4"/>
        <v>12000</v>
      </c>
      <c r="I58" s="138">
        <v>1</v>
      </c>
      <c r="J58" s="136">
        <f t="shared" si="6"/>
        <v>6000</v>
      </c>
      <c r="K58" s="142"/>
      <c r="L58" s="136">
        <v>0</v>
      </c>
      <c r="M58" s="143" t="s">
        <v>121</v>
      </c>
    </row>
    <row r="59" spans="1:13" s="121" customFormat="1" ht="12" customHeight="1">
      <c r="A59" s="133">
        <v>56</v>
      </c>
      <c r="B59" s="133" t="s">
        <v>122</v>
      </c>
      <c r="C59" s="138">
        <v>1</v>
      </c>
      <c r="D59" s="135">
        <f t="shared" si="3"/>
        <v>4000</v>
      </c>
      <c r="E59" s="138">
        <v>4</v>
      </c>
      <c r="F59" s="136">
        <f t="shared" si="2"/>
        <v>20000</v>
      </c>
      <c r="G59" s="138"/>
      <c r="H59" s="136">
        <f t="shared" si="4"/>
        <v>0</v>
      </c>
      <c r="I59" s="138"/>
      <c r="J59" s="136">
        <f t="shared" si="6"/>
        <v>0</v>
      </c>
      <c r="K59" s="142"/>
      <c r="L59" s="136">
        <v>0</v>
      </c>
      <c r="M59" s="143" t="s">
        <v>123</v>
      </c>
    </row>
    <row r="60" spans="1:13" s="121" customFormat="1" ht="22.5">
      <c r="A60" s="133">
        <v>57</v>
      </c>
      <c r="B60" s="133" t="s">
        <v>124</v>
      </c>
      <c r="C60" s="138"/>
      <c r="D60" s="135">
        <f t="shared" si="3"/>
        <v>0</v>
      </c>
      <c r="E60" s="138"/>
      <c r="F60" s="136">
        <f t="shared" si="2"/>
        <v>0</v>
      </c>
      <c r="G60" s="138"/>
      <c r="H60" s="136">
        <f t="shared" si="4"/>
        <v>0</v>
      </c>
      <c r="I60" s="138">
        <v>1</v>
      </c>
      <c r="J60" s="136">
        <f t="shared" si="6"/>
        <v>6000</v>
      </c>
      <c r="K60" s="142"/>
      <c r="L60" s="136">
        <v>0</v>
      </c>
      <c r="M60" s="143" t="s">
        <v>125</v>
      </c>
    </row>
    <row r="61" spans="1:13" s="121" customFormat="1" ht="12">
      <c r="A61" s="133">
        <v>58</v>
      </c>
      <c r="B61" s="139" t="s">
        <v>126</v>
      </c>
      <c r="C61" s="138"/>
      <c r="D61" s="135">
        <f t="shared" si="3"/>
        <v>0</v>
      </c>
      <c r="E61" s="138"/>
      <c r="F61" s="136">
        <f t="shared" si="2"/>
        <v>0</v>
      </c>
      <c r="G61" s="138"/>
      <c r="H61" s="136">
        <f t="shared" si="4"/>
        <v>0</v>
      </c>
      <c r="I61" s="138">
        <v>26</v>
      </c>
      <c r="J61" s="136">
        <f t="shared" si="6"/>
        <v>156000</v>
      </c>
      <c r="K61" s="142"/>
      <c r="L61" s="136">
        <v>0</v>
      </c>
      <c r="M61" s="143" t="s">
        <v>127</v>
      </c>
    </row>
    <row r="62" spans="1:13" s="121" customFormat="1" ht="12">
      <c r="A62" s="133">
        <v>59</v>
      </c>
      <c r="B62" s="139" t="s">
        <v>128</v>
      </c>
      <c r="C62" s="138">
        <v>1</v>
      </c>
      <c r="D62" s="135">
        <f t="shared" si="3"/>
        <v>4000</v>
      </c>
      <c r="E62" s="138"/>
      <c r="F62" s="136">
        <f t="shared" si="2"/>
        <v>0</v>
      </c>
      <c r="G62" s="138"/>
      <c r="H62" s="136">
        <f t="shared" si="4"/>
        <v>0</v>
      </c>
      <c r="I62" s="138">
        <v>16</v>
      </c>
      <c r="J62" s="136">
        <f t="shared" si="6"/>
        <v>96000</v>
      </c>
      <c r="K62" s="142"/>
      <c r="L62" s="136">
        <v>0</v>
      </c>
      <c r="M62" s="143" t="s">
        <v>129</v>
      </c>
    </row>
    <row r="63" spans="1:13" s="121" customFormat="1" ht="12">
      <c r="A63" s="133">
        <v>60</v>
      </c>
      <c r="B63" s="133" t="s">
        <v>130</v>
      </c>
      <c r="C63" s="138"/>
      <c r="D63" s="135">
        <f t="shared" si="3"/>
        <v>0</v>
      </c>
      <c r="E63" s="138"/>
      <c r="F63" s="136">
        <f t="shared" si="2"/>
        <v>0</v>
      </c>
      <c r="G63" s="138">
        <v>4</v>
      </c>
      <c r="H63" s="136">
        <f t="shared" si="4"/>
        <v>24000</v>
      </c>
      <c r="I63" s="138"/>
      <c r="J63" s="136">
        <f t="shared" si="6"/>
        <v>0</v>
      </c>
      <c r="K63" s="142"/>
      <c r="L63" s="136">
        <v>0</v>
      </c>
      <c r="M63" s="143" t="s">
        <v>130</v>
      </c>
    </row>
    <row r="64" spans="1:13" s="121" customFormat="1" ht="12">
      <c r="A64" s="133">
        <v>61</v>
      </c>
      <c r="B64" s="133" t="s">
        <v>131</v>
      </c>
      <c r="C64" s="138"/>
      <c r="D64" s="135">
        <f t="shared" si="3"/>
        <v>0</v>
      </c>
      <c r="E64" s="138"/>
      <c r="F64" s="136">
        <f t="shared" si="2"/>
        <v>0</v>
      </c>
      <c r="G64" s="138">
        <v>23</v>
      </c>
      <c r="H64" s="136">
        <f t="shared" si="4"/>
        <v>138000</v>
      </c>
      <c r="I64" s="138"/>
      <c r="J64" s="136">
        <f t="shared" si="6"/>
        <v>0</v>
      </c>
      <c r="K64" s="142"/>
      <c r="L64" s="136">
        <v>0</v>
      </c>
      <c r="M64" s="143" t="s">
        <v>132</v>
      </c>
    </row>
    <row r="65" spans="1:13" s="121" customFormat="1" ht="12">
      <c r="A65" s="133">
        <v>62</v>
      </c>
      <c r="B65" s="133" t="s">
        <v>133</v>
      </c>
      <c r="C65" s="138"/>
      <c r="D65" s="135">
        <f t="shared" si="3"/>
        <v>0</v>
      </c>
      <c r="E65" s="138"/>
      <c r="F65" s="136">
        <f t="shared" si="2"/>
        <v>0</v>
      </c>
      <c r="G65" s="138"/>
      <c r="H65" s="136">
        <f t="shared" si="4"/>
        <v>0</v>
      </c>
      <c r="I65" s="138">
        <v>10</v>
      </c>
      <c r="J65" s="136">
        <f t="shared" si="6"/>
        <v>60000</v>
      </c>
      <c r="K65" s="142"/>
      <c r="L65" s="136">
        <v>0</v>
      </c>
      <c r="M65" s="143" t="s">
        <v>133</v>
      </c>
    </row>
    <row r="66" spans="1:13" s="121" customFormat="1" ht="22.5">
      <c r="A66" s="133">
        <v>63</v>
      </c>
      <c r="B66" s="133" t="s">
        <v>134</v>
      </c>
      <c r="C66" s="138"/>
      <c r="D66" s="135">
        <f aca="true" t="shared" si="7" ref="D66:D82">C66*4000</f>
        <v>0</v>
      </c>
      <c r="E66" s="138"/>
      <c r="F66" s="136">
        <f aca="true" t="shared" si="8" ref="F66:F82">E66*5000</f>
        <v>0</v>
      </c>
      <c r="G66" s="138"/>
      <c r="H66" s="136">
        <f t="shared" si="4"/>
        <v>0</v>
      </c>
      <c r="I66" s="138">
        <v>30</v>
      </c>
      <c r="J66" s="136">
        <f t="shared" si="6"/>
        <v>180000</v>
      </c>
      <c r="K66" s="142"/>
      <c r="L66" s="136">
        <v>0</v>
      </c>
      <c r="M66" s="143" t="s">
        <v>135</v>
      </c>
    </row>
    <row r="67" spans="1:13" s="121" customFormat="1" ht="12">
      <c r="A67" s="133">
        <v>64</v>
      </c>
      <c r="B67" s="133" t="s">
        <v>136</v>
      </c>
      <c r="C67" s="138"/>
      <c r="D67" s="135">
        <f t="shared" si="7"/>
        <v>0</v>
      </c>
      <c r="E67" s="138"/>
      <c r="F67" s="136">
        <f t="shared" si="8"/>
        <v>0</v>
      </c>
      <c r="G67" s="138">
        <v>1</v>
      </c>
      <c r="H67" s="136">
        <f t="shared" si="4"/>
        <v>6000</v>
      </c>
      <c r="I67" s="138"/>
      <c r="J67" s="136">
        <f t="shared" si="6"/>
        <v>0</v>
      </c>
      <c r="K67" s="142"/>
      <c r="L67" s="136">
        <v>0</v>
      </c>
      <c r="M67" s="143" t="s">
        <v>137</v>
      </c>
    </row>
    <row r="68" spans="1:13" s="121" customFormat="1" ht="12">
      <c r="A68" s="133">
        <v>65</v>
      </c>
      <c r="B68" s="133" t="s">
        <v>138</v>
      </c>
      <c r="C68" s="138"/>
      <c r="D68" s="135">
        <f t="shared" si="7"/>
        <v>0</v>
      </c>
      <c r="E68" s="138"/>
      <c r="F68" s="136">
        <f t="shared" si="8"/>
        <v>0</v>
      </c>
      <c r="G68" s="138"/>
      <c r="H68" s="136">
        <f t="shared" si="4"/>
        <v>0</v>
      </c>
      <c r="I68" s="138">
        <v>100</v>
      </c>
      <c r="J68" s="136">
        <f t="shared" si="6"/>
        <v>600000</v>
      </c>
      <c r="K68" s="142"/>
      <c r="L68" s="136">
        <v>0</v>
      </c>
      <c r="M68" s="143" t="s">
        <v>139</v>
      </c>
    </row>
    <row r="69" spans="1:13" s="121" customFormat="1" ht="22.5">
      <c r="A69" s="133">
        <v>66</v>
      </c>
      <c r="B69" s="133" t="s">
        <v>140</v>
      </c>
      <c r="C69" s="138"/>
      <c r="D69" s="135">
        <f t="shared" si="7"/>
        <v>0</v>
      </c>
      <c r="E69" s="138"/>
      <c r="F69" s="136">
        <f t="shared" si="8"/>
        <v>0</v>
      </c>
      <c r="G69" s="138">
        <v>12</v>
      </c>
      <c r="H69" s="136">
        <f t="shared" si="4"/>
        <v>72000</v>
      </c>
      <c r="I69" s="138"/>
      <c r="J69" s="136">
        <f t="shared" si="6"/>
        <v>0</v>
      </c>
      <c r="K69" s="142"/>
      <c r="L69" s="136">
        <v>0</v>
      </c>
      <c r="M69" s="143" t="s">
        <v>141</v>
      </c>
    </row>
    <row r="70" spans="1:13" s="121" customFormat="1" ht="22.5">
      <c r="A70" s="133">
        <v>67</v>
      </c>
      <c r="B70" s="133" t="s">
        <v>142</v>
      </c>
      <c r="C70" s="138"/>
      <c r="D70" s="135">
        <f t="shared" si="7"/>
        <v>0</v>
      </c>
      <c r="E70" s="138">
        <v>10</v>
      </c>
      <c r="F70" s="136">
        <f t="shared" si="8"/>
        <v>50000</v>
      </c>
      <c r="G70" s="138"/>
      <c r="H70" s="136">
        <f t="shared" si="4"/>
        <v>0</v>
      </c>
      <c r="I70" s="138"/>
      <c r="J70" s="136">
        <f t="shared" si="6"/>
        <v>0</v>
      </c>
      <c r="K70" s="142"/>
      <c r="L70" s="136">
        <v>0</v>
      </c>
      <c r="M70" s="143" t="s">
        <v>143</v>
      </c>
    </row>
    <row r="71" spans="1:13" s="121" customFormat="1" ht="12">
      <c r="A71" s="133">
        <v>68</v>
      </c>
      <c r="B71" s="133" t="s">
        <v>144</v>
      </c>
      <c r="C71" s="138"/>
      <c r="D71" s="135">
        <f t="shared" si="7"/>
        <v>0</v>
      </c>
      <c r="E71" s="138"/>
      <c r="F71" s="136">
        <f t="shared" si="8"/>
        <v>0</v>
      </c>
      <c r="G71" s="138"/>
      <c r="H71" s="136">
        <f t="shared" si="4"/>
        <v>0</v>
      </c>
      <c r="I71" s="138">
        <v>20</v>
      </c>
      <c r="J71" s="136">
        <f t="shared" si="6"/>
        <v>120000</v>
      </c>
      <c r="K71" s="142"/>
      <c r="L71" s="136">
        <v>0</v>
      </c>
      <c r="M71" s="143" t="s">
        <v>145</v>
      </c>
    </row>
    <row r="72" spans="1:13" s="121" customFormat="1" ht="12">
      <c r="A72" s="133">
        <v>69</v>
      </c>
      <c r="B72" s="133" t="s">
        <v>146</v>
      </c>
      <c r="C72" s="138"/>
      <c r="D72" s="135">
        <f t="shared" si="7"/>
        <v>0</v>
      </c>
      <c r="E72" s="138"/>
      <c r="F72" s="136">
        <f t="shared" si="8"/>
        <v>0</v>
      </c>
      <c r="G72" s="138">
        <v>8</v>
      </c>
      <c r="H72" s="136">
        <f t="shared" si="4"/>
        <v>48000</v>
      </c>
      <c r="I72" s="138"/>
      <c r="J72" s="136">
        <f t="shared" si="6"/>
        <v>0</v>
      </c>
      <c r="K72" s="142"/>
      <c r="L72" s="136">
        <v>0</v>
      </c>
      <c r="M72" s="143" t="s">
        <v>147</v>
      </c>
    </row>
    <row r="73" spans="1:13" s="121" customFormat="1" ht="22.5">
      <c r="A73" s="133">
        <v>70</v>
      </c>
      <c r="B73" s="133" t="s">
        <v>148</v>
      </c>
      <c r="C73" s="138"/>
      <c r="D73" s="135">
        <f t="shared" si="7"/>
        <v>0</v>
      </c>
      <c r="E73" s="138"/>
      <c r="F73" s="136">
        <f t="shared" si="8"/>
        <v>0</v>
      </c>
      <c r="G73" s="138"/>
      <c r="H73" s="136">
        <f t="shared" si="4"/>
        <v>0</v>
      </c>
      <c r="I73" s="138">
        <v>10</v>
      </c>
      <c r="J73" s="136">
        <f t="shared" si="6"/>
        <v>60000</v>
      </c>
      <c r="K73" s="142"/>
      <c r="L73" s="136">
        <v>0</v>
      </c>
      <c r="M73" s="143" t="s">
        <v>149</v>
      </c>
    </row>
    <row r="74" spans="1:13" s="121" customFormat="1" ht="12">
      <c r="A74" s="133">
        <v>71</v>
      </c>
      <c r="B74" s="133" t="s">
        <v>150</v>
      </c>
      <c r="C74" s="138"/>
      <c r="D74" s="135">
        <f t="shared" si="7"/>
        <v>0</v>
      </c>
      <c r="E74" s="138"/>
      <c r="F74" s="136">
        <f t="shared" si="8"/>
        <v>0</v>
      </c>
      <c r="G74" s="138"/>
      <c r="H74" s="136">
        <f t="shared" si="4"/>
        <v>0</v>
      </c>
      <c r="I74" s="138"/>
      <c r="J74" s="136">
        <f t="shared" si="6"/>
        <v>0</v>
      </c>
      <c r="K74" s="142"/>
      <c r="L74" s="136">
        <v>0</v>
      </c>
      <c r="M74" s="143" t="s">
        <v>151</v>
      </c>
    </row>
    <row r="75" spans="1:13" s="121" customFormat="1" ht="12">
      <c r="A75" s="133">
        <v>72</v>
      </c>
      <c r="B75" s="133" t="s">
        <v>152</v>
      </c>
      <c r="C75" s="138"/>
      <c r="D75" s="135">
        <f t="shared" si="7"/>
        <v>0</v>
      </c>
      <c r="E75" s="138"/>
      <c r="F75" s="136">
        <f t="shared" si="8"/>
        <v>0</v>
      </c>
      <c r="G75" s="138">
        <v>17</v>
      </c>
      <c r="H75" s="136">
        <f t="shared" si="4"/>
        <v>102000</v>
      </c>
      <c r="I75" s="138"/>
      <c r="J75" s="136">
        <f t="shared" si="6"/>
        <v>0</v>
      </c>
      <c r="K75" s="142"/>
      <c r="L75" s="136">
        <v>0</v>
      </c>
      <c r="M75" s="143" t="s">
        <v>153</v>
      </c>
    </row>
    <row r="76" spans="1:13" s="121" customFormat="1" ht="12">
      <c r="A76" s="133">
        <v>73</v>
      </c>
      <c r="B76" s="133" t="s">
        <v>154</v>
      </c>
      <c r="C76" s="138"/>
      <c r="D76" s="135">
        <f t="shared" si="7"/>
        <v>0</v>
      </c>
      <c r="E76" s="138"/>
      <c r="F76" s="136">
        <f t="shared" si="8"/>
        <v>0</v>
      </c>
      <c r="G76" s="138"/>
      <c r="H76" s="136">
        <f t="shared" si="4"/>
        <v>0</v>
      </c>
      <c r="I76" s="138">
        <v>20</v>
      </c>
      <c r="J76" s="136">
        <f t="shared" si="6"/>
        <v>120000</v>
      </c>
      <c r="K76" s="142"/>
      <c r="L76" s="136">
        <v>0</v>
      </c>
      <c r="M76" s="143" t="s">
        <v>155</v>
      </c>
    </row>
    <row r="77" spans="1:13" s="121" customFormat="1" ht="12">
      <c r="A77" s="133">
        <v>74</v>
      </c>
      <c r="B77" s="133" t="s">
        <v>156</v>
      </c>
      <c r="C77" s="138"/>
      <c r="D77" s="135">
        <f t="shared" si="7"/>
        <v>0</v>
      </c>
      <c r="E77" s="138"/>
      <c r="F77" s="136">
        <f t="shared" si="8"/>
        <v>0</v>
      </c>
      <c r="G77" s="138"/>
      <c r="H77" s="136">
        <f t="shared" si="4"/>
        <v>0</v>
      </c>
      <c r="I77" s="138"/>
      <c r="J77" s="136">
        <f t="shared" si="6"/>
        <v>0</v>
      </c>
      <c r="K77" s="142"/>
      <c r="L77" s="136">
        <v>0</v>
      </c>
      <c r="M77" s="143" t="s">
        <v>157</v>
      </c>
    </row>
    <row r="78" spans="1:13" s="121" customFormat="1" ht="22.5">
      <c r="A78" s="133">
        <v>75</v>
      </c>
      <c r="B78" s="133" t="s">
        <v>158</v>
      </c>
      <c r="C78" s="138"/>
      <c r="D78" s="135">
        <f t="shared" si="7"/>
        <v>0</v>
      </c>
      <c r="E78" s="138"/>
      <c r="F78" s="136">
        <f t="shared" si="8"/>
        <v>0</v>
      </c>
      <c r="G78" s="138"/>
      <c r="H78" s="136">
        <f t="shared" si="4"/>
        <v>0</v>
      </c>
      <c r="I78" s="138">
        <v>1</v>
      </c>
      <c r="J78" s="136">
        <f t="shared" si="6"/>
        <v>6000</v>
      </c>
      <c r="K78" s="142"/>
      <c r="L78" s="136">
        <v>0</v>
      </c>
      <c r="M78" s="143" t="s">
        <v>159</v>
      </c>
    </row>
    <row r="79" spans="1:13" s="121" customFormat="1" ht="12">
      <c r="A79" s="133">
        <v>76</v>
      </c>
      <c r="B79" s="133" t="s">
        <v>160</v>
      </c>
      <c r="C79" s="138"/>
      <c r="D79" s="135">
        <f t="shared" si="7"/>
        <v>0</v>
      </c>
      <c r="E79" s="138">
        <v>5</v>
      </c>
      <c r="F79" s="136">
        <f t="shared" si="8"/>
        <v>25000</v>
      </c>
      <c r="G79" s="138"/>
      <c r="H79" s="136">
        <f t="shared" si="4"/>
        <v>0</v>
      </c>
      <c r="I79" s="138"/>
      <c r="J79" s="136">
        <f t="shared" si="6"/>
        <v>0</v>
      </c>
      <c r="K79" s="142"/>
      <c r="L79" s="136">
        <v>0</v>
      </c>
      <c r="M79" s="143" t="s">
        <v>161</v>
      </c>
    </row>
    <row r="80" spans="1:13" s="121" customFormat="1" ht="22.5">
      <c r="A80" s="133">
        <v>77</v>
      </c>
      <c r="B80" s="133" t="s">
        <v>162</v>
      </c>
      <c r="C80" s="138"/>
      <c r="D80" s="135">
        <f t="shared" si="7"/>
        <v>0</v>
      </c>
      <c r="E80" s="138">
        <v>6</v>
      </c>
      <c r="F80" s="136">
        <f t="shared" si="8"/>
        <v>30000</v>
      </c>
      <c r="G80" s="138"/>
      <c r="H80" s="136">
        <f t="shared" si="4"/>
        <v>0</v>
      </c>
      <c r="I80" s="138"/>
      <c r="J80" s="136">
        <f t="shared" si="6"/>
        <v>0</v>
      </c>
      <c r="K80" s="142"/>
      <c r="L80" s="136">
        <v>0</v>
      </c>
      <c r="M80" s="143" t="s">
        <v>163</v>
      </c>
    </row>
    <row r="81" spans="1:13" s="121" customFormat="1" ht="22.5">
      <c r="A81" s="133">
        <v>78</v>
      </c>
      <c r="B81" s="144" t="s">
        <v>164</v>
      </c>
      <c r="C81" s="138"/>
      <c r="D81" s="135">
        <f t="shared" si="7"/>
        <v>0</v>
      </c>
      <c r="E81" s="138">
        <v>1</v>
      </c>
      <c r="F81" s="136">
        <f t="shared" si="8"/>
        <v>5000</v>
      </c>
      <c r="G81" s="138"/>
      <c r="H81" s="136">
        <f t="shared" si="4"/>
        <v>0</v>
      </c>
      <c r="I81" s="138"/>
      <c r="J81" s="136">
        <f t="shared" si="6"/>
        <v>0</v>
      </c>
      <c r="K81" s="142"/>
      <c r="L81" s="136">
        <v>0</v>
      </c>
      <c r="M81" s="143" t="s">
        <v>165</v>
      </c>
    </row>
    <row r="82" spans="1:13" s="121" customFormat="1" ht="12">
      <c r="A82" s="133">
        <v>79</v>
      </c>
      <c r="B82" s="144" t="s">
        <v>166</v>
      </c>
      <c r="C82" s="138"/>
      <c r="D82" s="135">
        <f t="shared" si="7"/>
        <v>0</v>
      </c>
      <c r="E82" s="138"/>
      <c r="F82" s="136">
        <f t="shared" si="8"/>
        <v>0</v>
      </c>
      <c r="G82" s="138"/>
      <c r="H82" s="136">
        <f t="shared" si="4"/>
        <v>0</v>
      </c>
      <c r="I82" s="138">
        <v>13</v>
      </c>
      <c r="J82" s="136">
        <f t="shared" si="6"/>
        <v>78000</v>
      </c>
      <c r="K82" s="142"/>
      <c r="L82" s="136">
        <v>0</v>
      </c>
      <c r="M82" s="143" t="s">
        <v>167</v>
      </c>
    </row>
    <row r="83" spans="1:13" s="121" customFormat="1" ht="12">
      <c r="A83" s="145" t="s">
        <v>168</v>
      </c>
      <c r="B83" s="146"/>
      <c r="C83" s="147">
        <f aca="true" t="shared" si="9" ref="C83:J83">SUM(C4:C82)</f>
        <v>93</v>
      </c>
      <c r="D83" s="147">
        <f t="shared" si="9"/>
        <v>372000</v>
      </c>
      <c r="E83" s="147">
        <f t="shared" si="9"/>
        <v>293</v>
      </c>
      <c r="F83" s="147">
        <f t="shared" si="9"/>
        <v>1465000</v>
      </c>
      <c r="G83" s="147">
        <f t="shared" si="9"/>
        <v>409</v>
      </c>
      <c r="H83" s="147">
        <f t="shared" si="9"/>
        <v>2454000</v>
      </c>
      <c r="I83" s="147">
        <f t="shared" si="9"/>
        <v>266</v>
      </c>
      <c r="J83" s="147">
        <f t="shared" si="9"/>
        <v>1596000</v>
      </c>
      <c r="K83" s="153">
        <v>0</v>
      </c>
      <c r="L83" s="153">
        <v>0</v>
      </c>
      <c r="M83" s="154"/>
    </row>
    <row r="84" spans="1:12" s="120" customFormat="1" ht="14.25">
      <c r="A84" s="122"/>
      <c r="B84" s="123"/>
      <c r="C84" s="122"/>
      <c r="D84" s="122"/>
      <c r="E84" s="122"/>
      <c r="F84" s="122"/>
      <c r="G84" s="122"/>
      <c r="H84" s="122"/>
      <c r="I84" s="122"/>
      <c r="J84" s="122"/>
      <c r="K84" s="124"/>
      <c r="L84" s="124"/>
    </row>
    <row r="85" spans="1:12" s="120" customFormat="1" ht="14.25">
      <c r="A85" s="148"/>
      <c r="B85" s="149"/>
      <c r="D85" s="149"/>
      <c r="E85" s="122"/>
      <c r="F85" s="122"/>
      <c r="G85" s="122"/>
      <c r="H85" s="122"/>
      <c r="I85" s="122"/>
      <c r="J85" s="122"/>
      <c r="K85" s="124"/>
      <c r="L85" s="124"/>
    </row>
    <row r="86" spans="1:12" s="120" customFormat="1" ht="14.25">
      <c r="A86" s="148"/>
      <c r="B86" s="150"/>
      <c r="D86" s="150"/>
      <c r="E86" s="122"/>
      <c r="F86" s="122"/>
      <c r="G86" s="122"/>
      <c r="H86" s="122"/>
      <c r="I86" s="122"/>
      <c r="J86" s="122"/>
      <c r="K86" s="124"/>
      <c r="L86" s="124"/>
    </row>
    <row r="87" spans="1:12" s="120" customFormat="1" ht="14.25">
      <c r="A87" s="122"/>
      <c r="B87" s="123"/>
      <c r="C87" s="122"/>
      <c r="D87" s="122"/>
      <c r="E87" s="122"/>
      <c r="F87" s="122"/>
      <c r="G87" s="122"/>
      <c r="H87" s="122"/>
      <c r="I87" s="122"/>
      <c r="J87" s="122"/>
      <c r="K87" s="124"/>
      <c r="L87" s="124"/>
    </row>
    <row r="88" spans="1:12" s="120" customFormat="1" ht="14.25">
      <c r="A88" s="122"/>
      <c r="B88" s="123"/>
      <c r="C88" s="122"/>
      <c r="D88" s="122"/>
      <c r="E88" s="122"/>
      <c r="F88" s="122"/>
      <c r="G88" s="122"/>
      <c r="H88" s="122"/>
      <c r="I88" s="122"/>
      <c r="J88" s="122"/>
      <c r="K88" s="124"/>
      <c r="L88" s="124"/>
    </row>
    <row r="93" spans="5:6" ht="14.25">
      <c r="E93" s="151"/>
      <c r="F93" s="151"/>
    </row>
    <row r="94" ht="14.25">
      <c r="F94" s="152"/>
    </row>
  </sheetData>
  <sheetProtection/>
  <mergeCells count="10">
    <mergeCell ref="A1:M1"/>
    <mergeCell ref="C2:D2"/>
    <mergeCell ref="E2:F2"/>
    <mergeCell ref="G2:H2"/>
    <mergeCell ref="I2:J2"/>
    <mergeCell ref="K2:L2"/>
    <mergeCell ref="A83:B83"/>
    <mergeCell ref="A2:A3"/>
    <mergeCell ref="B2:B3"/>
    <mergeCell ref="M2:M3"/>
  </mergeCells>
  <printOptions/>
  <pageMargins left="0.2" right="0.16" top="0.08" bottom="0" header="0.16" footer="0"/>
  <pageSetup fitToHeight="2" horizontalDpi="600" verticalDpi="600" orientation="portrait" paperSize="9" scale="78"/>
  <rowBreaks count="1" manualBreakCount="1">
    <brk id="9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0">
      <selection activeCell="D20" sqref="D20"/>
    </sheetView>
  </sheetViews>
  <sheetFormatPr defaultColWidth="9.00390625" defaultRowHeight="13.5"/>
  <cols>
    <col min="1" max="1" width="7.125" style="84" customWidth="1"/>
    <col min="2" max="2" width="7.375" style="84" customWidth="1"/>
    <col min="3" max="3" width="27.00390625" style="84" customWidth="1"/>
    <col min="4" max="4" width="29.875" style="84" customWidth="1"/>
    <col min="5" max="6" width="29.125" style="84" customWidth="1"/>
    <col min="7" max="7" width="29.375" style="84" customWidth="1"/>
    <col min="8" max="16384" width="9.00390625" style="84" customWidth="1"/>
  </cols>
  <sheetData>
    <row r="1" spans="1:7" s="81" customFormat="1" ht="18" customHeight="1">
      <c r="A1" s="85" t="s">
        <v>169</v>
      </c>
      <c r="B1" s="85"/>
      <c r="C1" s="85"/>
      <c r="D1" s="85"/>
      <c r="E1" s="85"/>
      <c r="F1" s="85"/>
      <c r="G1" s="85"/>
    </row>
    <row r="2" spans="1:7" s="82" customFormat="1" ht="18" customHeight="1">
      <c r="A2" s="86" t="s">
        <v>170</v>
      </c>
      <c r="B2" s="86"/>
      <c r="C2" s="86"/>
      <c r="D2" s="86"/>
      <c r="E2" s="86"/>
      <c r="F2" s="86"/>
      <c r="G2" s="86"/>
    </row>
    <row r="3" spans="1:14" ht="18" customHeight="1">
      <c r="A3" s="87" t="s">
        <v>171</v>
      </c>
      <c r="B3" s="87"/>
      <c r="C3" s="88" t="s">
        <v>3</v>
      </c>
      <c r="D3" s="88" t="s">
        <v>4</v>
      </c>
      <c r="E3" s="88" t="s">
        <v>5</v>
      </c>
      <c r="F3" s="88" t="s">
        <v>172</v>
      </c>
      <c r="G3" s="88" t="s">
        <v>7</v>
      </c>
      <c r="H3"/>
      <c r="I3"/>
      <c r="J3"/>
      <c r="K3"/>
      <c r="L3"/>
      <c r="M3"/>
      <c r="N3"/>
    </row>
    <row r="4" spans="1:14" ht="18" customHeight="1">
      <c r="A4" s="87" t="s">
        <v>173</v>
      </c>
      <c r="B4" s="87"/>
      <c r="C4" s="87" t="s">
        <v>174</v>
      </c>
      <c r="D4" s="88" t="s">
        <v>175</v>
      </c>
      <c r="E4" s="88" t="s">
        <v>176</v>
      </c>
      <c r="F4" s="88" t="s">
        <v>176</v>
      </c>
      <c r="G4" s="88" t="s">
        <v>177</v>
      </c>
      <c r="H4"/>
      <c r="I4"/>
      <c r="J4"/>
      <c r="K4"/>
      <c r="L4"/>
      <c r="M4"/>
      <c r="N4"/>
    </row>
    <row r="5" spans="1:14" s="83" customFormat="1" ht="18" customHeight="1">
      <c r="A5" s="88" t="s">
        <v>178</v>
      </c>
      <c r="B5" s="88" t="s">
        <v>179</v>
      </c>
      <c r="C5" s="89" t="s">
        <v>180</v>
      </c>
      <c r="D5" s="89" t="s">
        <v>180</v>
      </c>
      <c r="E5" s="89" t="s">
        <v>181</v>
      </c>
      <c r="F5" s="89" t="s">
        <v>182</v>
      </c>
      <c r="G5" s="89" t="s">
        <v>180</v>
      </c>
      <c r="H5" s="90"/>
      <c r="I5" s="90"/>
      <c r="J5" s="90"/>
      <c r="K5" s="90"/>
      <c r="L5" s="90"/>
      <c r="M5" s="90"/>
      <c r="N5" s="90"/>
    </row>
    <row r="6" spans="1:14" ht="18" customHeight="1">
      <c r="A6" s="88"/>
      <c r="B6" s="88" t="s">
        <v>183</v>
      </c>
      <c r="C6" s="89" t="s">
        <v>184</v>
      </c>
      <c r="D6" s="89" t="s">
        <v>184</v>
      </c>
      <c r="E6" s="89" t="s">
        <v>184</v>
      </c>
      <c r="F6" s="89" t="s">
        <v>184</v>
      </c>
      <c r="G6" s="89" t="s">
        <v>185</v>
      </c>
      <c r="H6"/>
      <c r="I6"/>
      <c r="J6"/>
      <c r="K6"/>
      <c r="L6"/>
      <c r="M6"/>
      <c r="N6"/>
    </row>
    <row r="7" spans="1:14" ht="18" customHeight="1">
      <c r="A7" s="88"/>
      <c r="B7" s="88" t="s">
        <v>186</v>
      </c>
      <c r="C7" s="89" t="s">
        <v>187</v>
      </c>
      <c r="D7" s="89" t="s">
        <v>187</v>
      </c>
      <c r="E7" s="89" t="s">
        <v>188</v>
      </c>
      <c r="F7" s="89" t="s">
        <v>188</v>
      </c>
      <c r="G7" s="89" t="s">
        <v>189</v>
      </c>
      <c r="H7"/>
      <c r="I7"/>
      <c r="J7"/>
      <c r="K7"/>
      <c r="L7"/>
      <c r="M7"/>
      <c r="N7"/>
    </row>
    <row r="8" spans="1:14" s="83" customFormat="1" ht="18" customHeight="1">
      <c r="A8" s="88" t="s">
        <v>190</v>
      </c>
      <c r="B8" s="88" t="s">
        <v>191</v>
      </c>
      <c r="C8" s="89" t="s">
        <v>184</v>
      </c>
      <c r="D8" s="89" t="s">
        <v>184</v>
      </c>
      <c r="E8" s="89" t="s">
        <v>184</v>
      </c>
      <c r="F8" s="89" t="s">
        <v>184</v>
      </c>
      <c r="G8" s="89" t="s">
        <v>192</v>
      </c>
      <c r="H8"/>
      <c r="I8"/>
      <c r="J8"/>
      <c r="K8"/>
      <c r="L8"/>
      <c r="M8"/>
      <c r="N8"/>
    </row>
    <row r="9" spans="1:14" ht="45" customHeight="1">
      <c r="A9" s="88"/>
      <c r="B9" s="88" t="s">
        <v>193</v>
      </c>
      <c r="C9" s="89" t="s">
        <v>184</v>
      </c>
      <c r="D9" s="89" t="s">
        <v>184</v>
      </c>
      <c r="E9" s="89" t="s">
        <v>184</v>
      </c>
      <c r="F9" s="89" t="s">
        <v>184</v>
      </c>
      <c r="G9" s="89" t="s">
        <v>194</v>
      </c>
      <c r="H9"/>
      <c r="I9"/>
      <c r="J9"/>
      <c r="K9"/>
      <c r="L9"/>
      <c r="M9"/>
      <c r="N9"/>
    </row>
    <row r="10" spans="1:14" ht="18" customHeight="1">
      <c r="A10" s="88"/>
      <c r="B10" s="88" t="s">
        <v>195</v>
      </c>
      <c r="C10" s="89" t="s">
        <v>184</v>
      </c>
      <c r="D10" s="89" t="s">
        <v>184</v>
      </c>
      <c r="E10" s="89" t="s">
        <v>184</v>
      </c>
      <c r="F10" s="89" t="s">
        <v>184</v>
      </c>
      <c r="G10" s="89" t="s">
        <v>196</v>
      </c>
      <c r="H10" s="90"/>
      <c r="I10" s="90"/>
      <c r="J10" s="90"/>
      <c r="K10" s="90"/>
      <c r="L10" s="90"/>
      <c r="M10" s="90"/>
      <c r="N10" s="90"/>
    </row>
    <row r="11" spans="1:14" ht="18" customHeight="1">
      <c r="A11" s="88"/>
      <c r="B11" s="88" t="s">
        <v>197</v>
      </c>
      <c r="C11" s="89" t="s">
        <v>198</v>
      </c>
      <c r="D11" s="89" t="s">
        <v>199</v>
      </c>
      <c r="E11" s="89" t="s">
        <v>200</v>
      </c>
      <c r="F11" s="89" t="s">
        <v>199</v>
      </c>
      <c r="G11" s="89" t="s">
        <v>184</v>
      </c>
      <c r="H11"/>
      <c r="I11"/>
      <c r="J11"/>
      <c r="K11"/>
      <c r="L11"/>
      <c r="M11"/>
      <c r="N11"/>
    </row>
    <row r="12" spans="1:14" s="83" customFormat="1" ht="18" customHeight="1">
      <c r="A12" s="88"/>
      <c r="B12" s="88" t="s">
        <v>201</v>
      </c>
      <c r="C12" s="89" t="s">
        <v>202</v>
      </c>
      <c r="D12" s="89" t="s">
        <v>202</v>
      </c>
      <c r="E12" s="89" t="s">
        <v>202</v>
      </c>
      <c r="F12" s="89" t="s">
        <v>202</v>
      </c>
      <c r="G12" s="89" t="s">
        <v>184</v>
      </c>
      <c r="H12"/>
      <c r="I12"/>
      <c r="J12"/>
      <c r="K12"/>
      <c r="L12"/>
      <c r="M12"/>
      <c r="N12"/>
    </row>
    <row r="13" spans="1:14" s="83" customFormat="1" ht="18" customHeight="1">
      <c r="A13" s="88"/>
      <c r="B13" s="88" t="s">
        <v>203</v>
      </c>
      <c r="C13" s="89" t="s">
        <v>204</v>
      </c>
      <c r="D13" s="89" t="s">
        <v>204</v>
      </c>
      <c r="E13" s="89" t="s">
        <v>204</v>
      </c>
      <c r="F13" s="89" t="s">
        <v>204</v>
      </c>
      <c r="G13" s="89" t="s">
        <v>205</v>
      </c>
      <c r="H13" s="91"/>
      <c r="I13" s="91"/>
      <c r="J13" s="91"/>
      <c r="K13" s="91"/>
      <c r="L13" s="91"/>
      <c r="M13" s="91"/>
      <c r="N13" s="91"/>
    </row>
    <row r="14" spans="1:14" ht="18" customHeight="1">
      <c r="A14" s="88" t="s">
        <v>206</v>
      </c>
      <c r="B14" s="88"/>
      <c r="C14" s="89" t="s">
        <v>184</v>
      </c>
      <c r="D14" s="89" t="s">
        <v>184</v>
      </c>
      <c r="E14" s="89" t="s">
        <v>184</v>
      </c>
      <c r="F14" s="89" t="s">
        <v>184</v>
      </c>
      <c r="G14" s="89" t="s">
        <v>207</v>
      </c>
      <c r="H14" s="90"/>
      <c r="I14" s="90"/>
      <c r="J14" s="90"/>
      <c r="K14" s="90"/>
      <c r="L14" s="90"/>
      <c r="M14" s="90"/>
      <c r="N14" s="90"/>
    </row>
    <row r="15" spans="1:14" ht="18" customHeight="1">
      <c r="A15" s="88" t="s">
        <v>208</v>
      </c>
      <c r="B15" s="88" t="s">
        <v>209</v>
      </c>
      <c r="C15" s="89" t="s">
        <v>210</v>
      </c>
      <c r="D15" s="89" t="s">
        <v>210</v>
      </c>
      <c r="E15" s="89" t="s">
        <v>210</v>
      </c>
      <c r="F15" s="89" t="s">
        <v>210</v>
      </c>
      <c r="G15" s="89" t="s">
        <v>184</v>
      </c>
      <c r="H15" s="91"/>
      <c r="I15" s="91"/>
      <c r="J15" s="91"/>
      <c r="K15" s="91"/>
      <c r="L15" s="91"/>
      <c r="M15" s="91"/>
      <c r="N15" s="91"/>
    </row>
    <row r="16" spans="1:14" ht="18" customHeight="1">
      <c r="A16" s="88"/>
      <c r="B16" s="88" t="s">
        <v>211</v>
      </c>
      <c r="C16" s="89" t="s">
        <v>212</v>
      </c>
      <c r="D16" s="89" t="s">
        <v>213</v>
      </c>
      <c r="E16" s="89" t="s">
        <v>213</v>
      </c>
      <c r="F16" s="89" t="s">
        <v>213</v>
      </c>
      <c r="G16" s="89" t="s">
        <v>212</v>
      </c>
      <c r="H16"/>
      <c r="I16"/>
      <c r="J16"/>
      <c r="K16"/>
      <c r="L16"/>
      <c r="M16"/>
      <c r="N16"/>
    </row>
    <row r="17" spans="1:14" ht="18" customHeight="1">
      <c r="A17" s="88"/>
      <c r="B17" s="88" t="s">
        <v>214</v>
      </c>
      <c r="C17" s="89" t="s">
        <v>184</v>
      </c>
      <c r="D17" s="89" t="s">
        <v>184</v>
      </c>
      <c r="E17" s="89" t="s">
        <v>184</v>
      </c>
      <c r="F17" s="89" t="s">
        <v>184</v>
      </c>
      <c r="G17" s="89" t="s">
        <v>215</v>
      </c>
      <c r="H17"/>
      <c r="I17"/>
      <c r="J17"/>
      <c r="K17"/>
      <c r="L17"/>
      <c r="M17"/>
      <c r="N17"/>
    </row>
    <row r="18" spans="1:14" ht="18" customHeight="1">
      <c r="A18" s="88" t="s">
        <v>216</v>
      </c>
      <c r="B18" s="88" t="s">
        <v>209</v>
      </c>
      <c r="C18" s="89" t="s">
        <v>217</v>
      </c>
      <c r="D18" s="89" t="s">
        <v>217</v>
      </c>
      <c r="E18" s="89" t="s">
        <v>217</v>
      </c>
      <c r="F18" s="89" t="s">
        <v>217</v>
      </c>
      <c r="G18" s="89" t="s">
        <v>218</v>
      </c>
      <c r="H18"/>
      <c r="I18"/>
      <c r="J18"/>
      <c r="K18"/>
      <c r="L18"/>
      <c r="M18"/>
      <c r="N18"/>
    </row>
    <row r="19" spans="1:14" s="83" customFormat="1" ht="18" customHeight="1">
      <c r="A19" s="88"/>
      <c r="B19" s="88" t="s">
        <v>219</v>
      </c>
      <c r="C19" s="89" t="s">
        <v>184</v>
      </c>
      <c r="D19" s="89" t="s">
        <v>184</v>
      </c>
      <c r="E19" s="89" t="s">
        <v>184</v>
      </c>
      <c r="F19" s="89" t="s">
        <v>184</v>
      </c>
      <c r="G19" s="89" t="s">
        <v>220</v>
      </c>
      <c r="H19"/>
      <c r="I19"/>
      <c r="J19"/>
      <c r="K19"/>
      <c r="L19"/>
      <c r="M19"/>
      <c r="N19"/>
    </row>
    <row r="20" spans="1:14" s="83" customFormat="1" ht="30.75" customHeight="1">
      <c r="A20" s="88" t="s">
        <v>221</v>
      </c>
      <c r="B20" s="88" t="s">
        <v>211</v>
      </c>
      <c r="C20" s="89" t="s">
        <v>222</v>
      </c>
      <c r="D20" s="89" t="s">
        <v>222</v>
      </c>
      <c r="E20" s="89" t="s">
        <v>222</v>
      </c>
      <c r="F20" s="89" t="s">
        <v>223</v>
      </c>
      <c r="G20" s="89" t="s">
        <v>222</v>
      </c>
      <c r="H20"/>
      <c r="I20"/>
      <c r="J20"/>
      <c r="K20"/>
      <c r="L20"/>
      <c r="M20"/>
      <c r="N20"/>
    </row>
    <row r="21" spans="1:14" s="83" customFormat="1" ht="18" customHeight="1">
      <c r="A21" s="88"/>
      <c r="B21" s="88" t="s">
        <v>224</v>
      </c>
      <c r="C21" s="89" t="s">
        <v>225</v>
      </c>
      <c r="D21" s="89" t="s">
        <v>225</v>
      </c>
      <c r="E21" s="89" t="s">
        <v>225</v>
      </c>
      <c r="F21" s="89" t="s">
        <v>225</v>
      </c>
      <c r="G21" s="89" t="s">
        <v>225</v>
      </c>
      <c r="H21"/>
      <c r="I21"/>
      <c r="J21"/>
      <c r="K21"/>
      <c r="L21"/>
      <c r="M21"/>
      <c r="N21"/>
    </row>
    <row r="22" spans="1:7" ht="18" customHeight="1">
      <c r="A22" s="88" t="s">
        <v>226</v>
      </c>
      <c r="B22" s="88"/>
      <c r="C22" s="89" t="s">
        <v>227</v>
      </c>
      <c r="D22" s="89" t="s">
        <v>228</v>
      </c>
      <c r="E22" s="89" t="s">
        <v>228</v>
      </c>
      <c r="F22" s="89" t="s">
        <v>227</v>
      </c>
      <c r="G22" s="89" t="s">
        <v>227</v>
      </c>
    </row>
    <row r="23" spans="1:7" ht="18" customHeight="1">
      <c r="A23" s="88" t="s">
        <v>229</v>
      </c>
      <c r="B23" s="88"/>
      <c r="C23" s="89" t="s">
        <v>230</v>
      </c>
      <c r="D23" s="89" t="s">
        <v>230</v>
      </c>
      <c r="E23" s="89" t="s">
        <v>230</v>
      </c>
      <c r="F23" s="89" t="s">
        <v>230</v>
      </c>
      <c r="G23" s="89" t="s">
        <v>230</v>
      </c>
    </row>
    <row r="24" spans="1:7" ht="18" customHeight="1">
      <c r="A24" s="88" t="s">
        <v>231</v>
      </c>
      <c r="B24" s="88"/>
      <c r="C24" s="89" t="s">
        <v>232</v>
      </c>
      <c r="D24" s="155" t="s">
        <v>232</v>
      </c>
      <c r="E24" s="155" t="s">
        <v>232</v>
      </c>
      <c r="F24" s="155" t="s">
        <v>232</v>
      </c>
      <c r="G24" s="89" t="s">
        <v>232</v>
      </c>
    </row>
    <row r="25" spans="1:7" ht="18" customHeight="1">
      <c r="A25" s="88" t="s">
        <v>233</v>
      </c>
      <c r="B25" s="88"/>
      <c r="C25" s="89" t="s">
        <v>184</v>
      </c>
      <c r="D25" s="89" t="s">
        <v>184</v>
      </c>
      <c r="E25" s="89" t="s">
        <v>184</v>
      </c>
      <c r="F25" s="89" t="s">
        <v>234</v>
      </c>
      <c r="G25" s="89" t="s">
        <v>184</v>
      </c>
    </row>
    <row r="26" spans="1:7" ht="18" customHeight="1">
      <c r="A26" s="88" t="s">
        <v>235</v>
      </c>
      <c r="B26" s="88"/>
      <c r="C26" s="89" t="s">
        <v>236</v>
      </c>
      <c r="D26" s="89" t="s">
        <v>236</v>
      </c>
      <c r="E26" s="89" t="s">
        <v>236</v>
      </c>
      <c r="F26" s="89" t="s">
        <v>236</v>
      </c>
      <c r="G26" s="89" t="s">
        <v>236</v>
      </c>
    </row>
    <row r="27" spans="1:7" ht="18" customHeight="1">
      <c r="A27" s="88" t="s">
        <v>237</v>
      </c>
      <c r="B27" s="88"/>
      <c r="C27" s="92" t="s">
        <v>238</v>
      </c>
      <c r="D27" s="92" t="s">
        <v>238</v>
      </c>
      <c r="E27" s="92" t="s">
        <v>238</v>
      </c>
      <c r="F27" s="92" t="s">
        <v>238</v>
      </c>
      <c r="G27" s="92" t="s">
        <v>238</v>
      </c>
    </row>
    <row r="28" spans="1:7" ht="37.5" customHeight="1">
      <c r="A28" s="88" t="s">
        <v>239</v>
      </c>
      <c r="B28" s="88"/>
      <c r="C28" s="89" t="s">
        <v>240</v>
      </c>
      <c r="D28" s="89" t="s">
        <v>240</v>
      </c>
      <c r="E28" s="89" t="s">
        <v>240</v>
      </c>
      <c r="F28" s="89" t="s">
        <v>240</v>
      </c>
      <c r="G28" s="89" t="s">
        <v>240</v>
      </c>
    </row>
    <row r="29" spans="1:7" ht="15" customHeight="1">
      <c r="A29" s="93"/>
      <c r="B29" s="94"/>
      <c r="C29" s="95"/>
      <c r="D29" s="96"/>
      <c r="E29" s="97"/>
      <c r="F29" s="97"/>
      <c r="G29" s="98"/>
    </row>
    <row r="30" spans="1:7" ht="15" customHeight="1">
      <c r="A30" s="99"/>
      <c r="B30" s="94"/>
      <c r="C30" s="95"/>
      <c r="D30" s="96"/>
      <c r="E30" s="97"/>
      <c r="F30" s="97"/>
      <c r="G30" s="100"/>
    </row>
    <row r="31" spans="1:7" ht="15" customHeight="1">
      <c r="A31" s="99"/>
      <c r="B31" s="94"/>
      <c r="C31" s="95"/>
      <c r="D31" s="96"/>
      <c r="E31" s="97"/>
      <c r="F31" s="97"/>
      <c r="G31" s="101"/>
    </row>
    <row r="32" spans="1:7" ht="16.5" customHeight="1">
      <c r="A32" s="99"/>
      <c r="B32" s="102"/>
      <c r="C32" s="103"/>
      <c r="D32" s="96"/>
      <c r="E32" s="97"/>
      <c r="F32" s="97"/>
      <c r="G32" s="100"/>
    </row>
    <row r="33" spans="1:7" ht="16.5" customHeight="1">
      <c r="A33" s="104"/>
      <c r="B33" s="102"/>
      <c r="C33" s="103"/>
      <c r="D33" s="96"/>
      <c r="E33" s="105"/>
      <c r="F33" s="105"/>
      <c r="G33" s="106"/>
    </row>
    <row r="34" spans="1:7" ht="14.25" customHeight="1">
      <c r="A34" s="107"/>
      <c r="B34" s="108"/>
      <c r="C34" s="108"/>
      <c r="D34" s="96"/>
      <c r="E34" s="97"/>
      <c r="F34" s="105"/>
      <c r="G34" s="109"/>
    </row>
    <row r="35" spans="1:7" ht="13.5" customHeight="1">
      <c r="A35" s="110"/>
      <c r="B35" s="111"/>
      <c r="C35" s="111"/>
      <c r="D35" s="96"/>
      <c r="E35" s="97"/>
      <c r="F35" s="97"/>
      <c r="G35" s="109"/>
    </row>
    <row r="36" spans="1:7" ht="13.5" customHeight="1">
      <c r="A36" s="110"/>
      <c r="B36" s="111"/>
      <c r="C36" s="111"/>
      <c r="D36" s="96"/>
      <c r="E36" s="97"/>
      <c r="F36" s="97"/>
      <c r="G36" s="109"/>
    </row>
    <row r="37" spans="1:7" ht="24" customHeight="1">
      <c r="A37" s="110"/>
      <c r="B37" s="111"/>
      <c r="C37" s="111"/>
      <c r="D37" s="96"/>
      <c r="E37" s="97"/>
      <c r="F37" s="97"/>
      <c r="G37" s="112"/>
    </row>
    <row r="38" spans="1:6" ht="13.5">
      <c r="A38" s="113"/>
      <c r="B38" s="113"/>
      <c r="C38" s="113"/>
      <c r="D38" s="96"/>
      <c r="E38" s="97"/>
      <c r="F38" s="97"/>
    </row>
    <row r="39" spans="1:6" ht="13.5">
      <c r="A39" s="113"/>
      <c r="B39" s="113"/>
      <c r="C39" s="113"/>
      <c r="D39" s="96"/>
      <c r="E39" s="97"/>
      <c r="F39" s="97"/>
    </row>
    <row r="40" spans="1:6" ht="18.75" customHeight="1">
      <c r="A40" s="113"/>
      <c r="B40" s="113"/>
      <c r="C40" s="113"/>
      <c r="E40" s="97"/>
      <c r="F40" s="97"/>
    </row>
    <row r="41" spans="1:6" ht="13.5">
      <c r="A41" s="113"/>
      <c r="B41" s="113"/>
      <c r="C41" s="113"/>
      <c r="E41" s="97"/>
      <c r="F41" s="97"/>
    </row>
    <row r="42" spans="1:6" ht="15.75">
      <c r="A42" s="113"/>
      <c r="B42" s="113"/>
      <c r="C42" s="113"/>
      <c r="D42" s="114"/>
      <c r="E42" s="97"/>
      <c r="F42" s="115"/>
    </row>
    <row r="43" spans="1:4" ht="15.75">
      <c r="A43" s="113"/>
      <c r="B43" s="113"/>
      <c r="C43" s="113"/>
      <c r="D43" s="114"/>
    </row>
    <row r="44" spans="1:4" ht="15.75">
      <c r="A44" s="113"/>
      <c r="B44" s="113"/>
      <c r="C44" s="113"/>
      <c r="D44" s="114"/>
    </row>
    <row r="45" spans="1:4" ht="14.25">
      <c r="A45" s="113"/>
      <c r="B45" s="113"/>
      <c r="C45" s="113"/>
      <c r="D45" s="116"/>
    </row>
    <row r="46" spans="1:4" ht="15.75">
      <c r="A46" s="113"/>
      <c r="B46" s="113"/>
      <c r="C46" s="113"/>
      <c r="D46" s="114"/>
    </row>
    <row r="47" spans="1:4" ht="15.75">
      <c r="A47" s="113"/>
      <c r="B47" s="113"/>
      <c r="C47" s="113"/>
      <c r="D47" s="114"/>
    </row>
    <row r="48" spans="1:4" ht="15.75">
      <c r="A48" s="113"/>
      <c r="B48" s="113"/>
      <c r="C48" s="113"/>
      <c r="D48" s="114"/>
    </row>
    <row r="49" spans="1:4" ht="15.75">
      <c r="A49" s="113"/>
      <c r="B49" s="113"/>
      <c r="C49" s="113"/>
      <c r="D49" s="114"/>
    </row>
    <row r="50" spans="1:4" ht="14.25">
      <c r="A50" s="113"/>
      <c r="B50" s="113"/>
      <c r="C50" s="113"/>
      <c r="D50" s="116"/>
    </row>
    <row r="51" spans="1:4" ht="14.25">
      <c r="A51" s="113"/>
      <c r="B51" s="113"/>
      <c r="C51" s="113"/>
      <c r="D51" s="116"/>
    </row>
    <row r="52" spans="1:4" ht="14.25">
      <c r="A52" s="113"/>
      <c r="B52" s="113"/>
      <c r="C52" s="113"/>
      <c r="D52" s="116"/>
    </row>
    <row r="53" spans="1:4" ht="14.25">
      <c r="A53" s="113"/>
      <c r="B53" s="113"/>
      <c r="C53" s="113"/>
      <c r="D53" s="116"/>
    </row>
    <row r="54" spans="1:4" ht="15.75">
      <c r="A54" s="113"/>
      <c r="B54" s="113"/>
      <c r="C54" s="113"/>
      <c r="D54" s="114"/>
    </row>
    <row r="55" spans="1:4" ht="14.25">
      <c r="A55" s="113"/>
      <c r="B55" s="113"/>
      <c r="C55" s="113"/>
      <c r="D55" s="116"/>
    </row>
    <row r="56" spans="1:4" ht="15.75">
      <c r="A56" s="113"/>
      <c r="B56" s="113"/>
      <c r="C56" s="113"/>
      <c r="D56" s="114"/>
    </row>
    <row r="57" spans="1:4" ht="14.25">
      <c r="A57" s="113"/>
      <c r="B57" s="113"/>
      <c r="C57" s="113"/>
      <c r="D57" s="116"/>
    </row>
    <row r="58" spans="1:4" ht="15.75">
      <c r="A58" s="113"/>
      <c r="B58" s="113"/>
      <c r="C58" s="113"/>
      <c r="D58" s="114"/>
    </row>
    <row r="59" spans="1:4" ht="15.75">
      <c r="A59" s="113"/>
      <c r="B59" s="113"/>
      <c r="C59" s="113"/>
      <c r="D59" s="114"/>
    </row>
    <row r="60" spans="1:4" ht="14.25">
      <c r="A60" s="113"/>
      <c r="B60" s="113"/>
      <c r="C60" s="113"/>
      <c r="D60" s="116"/>
    </row>
    <row r="61" spans="1:4" ht="14.25">
      <c r="A61" s="113"/>
      <c r="B61" s="113"/>
      <c r="C61" s="113"/>
      <c r="D61" s="116"/>
    </row>
    <row r="62" spans="1:4" ht="14.25">
      <c r="A62" s="113"/>
      <c r="B62" s="113"/>
      <c r="C62" s="113"/>
      <c r="D62" s="116"/>
    </row>
    <row r="63" spans="1:4" ht="14.25">
      <c r="A63" s="113"/>
      <c r="B63" s="113"/>
      <c r="C63" s="113"/>
      <c r="D63" s="116"/>
    </row>
    <row r="64" spans="1:4" ht="14.25">
      <c r="A64" s="113"/>
      <c r="B64" s="113"/>
      <c r="C64" s="113"/>
      <c r="D64" s="116"/>
    </row>
    <row r="65" spans="1:4" ht="14.25">
      <c r="A65" s="113"/>
      <c r="B65" s="113"/>
      <c r="C65" s="113"/>
      <c r="D65" s="117"/>
    </row>
    <row r="66" spans="1:4" s="83" customFormat="1" ht="14.25">
      <c r="A66" s="113"/>
      <c r="B66" s="113"/>
      <c r="C66" s="113"/>
      <c r="D66" s="117"/>
    </row>
    <row r="67" spans="1:4" s="83" customFormat="1" ht="14.25">
      <c r="A67" s="113"/>
      <c r="B67" s="113"/>
      <c r="C67" s="113"/>
      <c r="D67" s="117"/>
    </row>
    <row r="68" spans="1:4" s="83" customFormat="1" ht="14.25" customHeight="1">
      <c r="A68" s="113"/>
      <c r="B68" s="113"/>
      <c r="C68" s="113"/>
      <c r="D68" s="117"/>
    </row>
    <row r="69" spans="1:4" ht="14.25" customHeight="1">
      <c r="A69" s="113"/>
      <c r="B69" s="113"/>
      <c r="C69" s="113"/>
      <c r="D69" s="117"/>
    </row>
    <row r="70" spans="1:4" ht="14.25" customHeight="1">
      <c r="A70" s="113"/>
      <c r="B70" s="113"/>
      <c r="C70" s="113"/>
      <c r="D70" s="117"/>
    </row>
    <row r="71" spans="1:4" ht="14.25">
      <c r="A71" s="113"/>
      <c r="B71" s="113"/>
      <c r="C71" s="113"/>
      <c r="D71" s="117"/>
    </row>
    <row r="72" spans="1:4" ht="14.25">
      <c r="A72" s="113"/>
      <c r="B72" s="113"/>
      <c r="C72" s="113"/>
      <c r="D72" s="117"/>
    </row>
    <row r="73" spans="1:4" ht="14.25">
      <c r="A73" s="113"/>
      <c r="B73" s="113"/>
      <c r="C73" s="113"/>
      <c r="D73" s="117"/>
    </row>
    <row r="74" spans="1:4" ht="14.25">
      <c r="A74" s="113"/>
      <c r="B74" s="113"/>
      <c r="C74" s="113"/>
      <c r="D74" s="117"/>
    </row>
    <row r="75" spans="1:4" ht="14.25">
      <c r="A75" s="113"/>
      <c r="B75" s="113"/>
      <c r="C75" s="113"/>
      <c r="D75" s="117"/>
    </row>
    <row r="76" spans="1:4" ht="14.25">
      <c r="A76" s="118"/>
      <c r="B76" s="118"/>
      <c r="C76" s="117"/>
      <c r="D76" s="117"/>
    </row>
    <row r="77" spans="1:4" ht="14.25">
      <c r="A77" s="118"/>
      <c r="B77" s="118"/>
      <c r="C77" s="117"/>
      <c r="D77" s="117"/>
    </row>
    <row r="78" spans="1:4" ht="14.25">
      <c r="A78" s="118"/>
      <c r="B78" s="118"/>
      <c r="C78" s="117"/>
      <c r="D78" s="117"/>
    </row>
    <row r="79" spans="1:4" ht="14.25">
      <c r="A79" s="118"/>
      <c r="B79" s="118"/>
      <c r="C79" s="117"/>
      <c r="D79" s="117"/>
    </row>
    <row r="80" spans="1:3" ht="14.25">
      <c r="A80" s="119"/>
      <c r="B80" s="119"/>
      <c r="C80" s="119"/>
    </row>
    <row r="81" spans="1:3" ht="14.25">
      <c r="A81" s="119"/>
      <c r="B81" s="119"/>
      <c r="C81" s="119"/>
    </row>
    <row r="82" spans="1:3" ht="14.25">
      <c r="A82" s="119"/>
      <c r="B82" s="119"/>
      <c r="C82" s="119"/>
    </row>
    <row r="83" spans="1:3" ht="14.25">
      <c r="A83" s="119"/>
      <c r="B83" s="119"/>
      <c r="C83" s="119"/>
    </row>
  </sheetData>
  <sheetProtection/>
  <mergeCells count="17">
    <mergeCell ref="A1:G1"/>
    <mergeCell ref="A2:G2"/>
    <mergeCell ref="A3:B3"/>
    <mergeCell ref="A4:B4"/>
    <mergeCell ref="A14:B14"/>
    <mergeCell ref="A22:B22"/>
    <mergeCell ref="A23:B23"/>
    <mergeCell ref="A24:B24"/>
    <mergeCell ref="A25:B25"/>
    <mergeCell ref="A26:B26"/>
    <mergeCell ref="A27:B27"/>
    <mergeCell ref="A28:B28"/>
    <mergeCell ref="A5:A7"/>
    <mergeCell ref="A8:A13"/>
    <mergeCell ref="A15:A17"/>
    <mergeCell ref="A18:A19"/>
    <mergeCell ref="A20:A21"/>
  </mergeCells>
  <printOptions horizontalCentered="1"/>
  <pageMargins left="0.24" right="0.12" top="0.2" bottom="0.16" header="0.12" footer="0.0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18" sqref="C18"/>
    </sheetView>
  </sheetViews>
  <sheetFormatPr defaultColWidth="9.00390625" defaultRowHeight="13.5"/>
  <cols>
    <col min="1" max="1" width="17.375" style="0" customWidth="1"/>
    <col min="2" max="2" width="33.00390625" style="0" customWidth="1"/>
    <col min="3" max="3" width="15.75390625" style="0" customWidth="1"/>
    <col min="4" max="4" width="16.625" style="0" customWidth="1"/>
    <col min="5" max="5" width="11.25390625" style="0" customWidth="1"/>
    <col min="6" max="6" width="51.375" style="0" customWidth="1"/>
  </cols>
  <sheetData>
    <row r="1" spans="1:6" ht="27.75" customHeight="1">
      <c r="A1" s="5" t="s">
        <v>241</v>
      </c>
      <c r="B1" s="5"/>
      <c r="C1" s="6"/>
      <c r="D1" s="6"/>
      <c r="E1" s="6"/>
      <c r="F1" s="6"/>
    </row>
    <row r="2" spans="1:6" ht="10.5" customHeight="1">
      <c r="A2" s="71"/>
      <c r="B2" s="71"/>
      <c r="C2" s="72"/>
      <c r="D2" s="72"/>
      <c r="E2" s="72"/>
      <c r="F2" s="72"/>
    </row>
    <row r="3" spans="1:6" ht="13.5">
      <c r="A3" s="8" t="s">
        <v>242</v>
      </c>
      <c r="B3" s="9" t="s">
        <v>243</v>
      </c>
      <c r="C3" s="8" t="s">
        <v>244</v>
      </c>
      <c r="D3" s="9" t="s">
        <v>245</v>
      </c>
      <c r="E3" s="8" t="s">
        <v>246</v>
      </c>
      <c r="F3" s="9" t="s">
        <v>3</v>
      </c>
    </row>
    <row r="4" spans="1:6" ht="13.5">
      <c r="A4" s="8" t="s">
        <v>247</v>
      </c>
      <c r="B4" s="12"/>
      <c r="C4" s="8" t="s">
        <v>248</v>
      </c>
      <c r="D4" s="9"/>
      <c r="E4" s="11" t="s">
        <v>249</v>
      </c>
      <c r="F4" s="12" t="s">
        <v>250</v>
      </c>
    </row>
    <row r="5" spans="1:6" ht="13.5">
      <c r="A5" s="8" t="s">
        <v>251</v>
      </c>
      <c r="B5" s="9"/>
      <c r="C5" s="11" t="s">
        <v>252</v>
      </c>
      <c r="D5" s="9"/>
      <c r="E5" s="11" t="s">
        <v>253</v>
      </c>
      <c r="F5" s="14"/>
    </row>
    <row r="6" spans="1:6" ht="13.5">
      <c r="A6" s="8" t="s">
        <v>254</v>
      </c>
      <c r="B6" s="8" t="s">
        <v>2</v>
      </c>
      <c r="C6" s="8" t="s">
        <v>3</v>
      </c>
      <c r="D6" s="8" t="s">
        <v>255</v>
      </c>
      <c r="E6" s="9"/>
      <c r="F6" s="8" t="s">
        <v>8</v>
      </c>
    </row>
    <row r="7" spans="1:6" ht="45" customHeight="1">
      <c r="A7" s="8"/>
      <c r="B7" s="8"/>
      <c r="C7" s="8" t="s">
        <v>9</v>
      </c>
      <c r="D7" s="15" t="s">
        <v>256</v>
      </c>
      <c r="E7" s="8" t="s">
        <v>257</v>
      </c>
      <c r="F7" s="9"/>
    </row>
    <row r="8" spans="1:6" ht="21.75" customHeight="1">
      <c r="A8" s="17">
        <v>1</v>
      </c>
      <c r="B8" s="17" t="s">
        <v>11</v>
      </c>
      <c r="C8" s="73">
        <v>20</v>
      </c>
      <c r="D8" s="62"/>
      <c r="E8" s="62"/>
      <c r="F8" s="74" t="s">
        <v>258</v>
      </c>
    </row>
    <row r="9" spans="1:6" ht="21.75" customHeight="1">
      <c r="A9" s="17">
        <v>2</v>
      </c>
      <c r="B9" s="17" t="s">
        <v>14</v>
      </c>
      <c r="C9" s="73">
        <v>10</v>
      </c>
      <c r="D9" s="62"/>
      <c r="E9" s="62"/>
      <c r="F9" s="74" t="s">
        <v>259</v>
      </c>
    </row>
    <row r="10" spans="1:6" ht="21.75" customHeight="1">
      <c r="A10" s="17">
        <v>18</v>
      </c>
      <c r="B10" s="17" t="s">
        <v>46</v>
      </c>
      <c r="C10" s="46">
        <v>15</v>
      </c>
      <c r="D10" s="62"/>
      <c r="E10" s="62"/>
      <c r="F10" s="74" t="s">
        <v>260</v>
      </c>
    </row>
    <row r="11" spans="1:6" ht="21.75" customHeight="1">
      <c r="A11" s="17">
        <v>29</v>
      </c>
      <c r="B11" s="17" t="s">
        <v>68</v>
      </c>
      <c r="C11" s="17">
        <v>1</v>
      </c>
      <c r="D11" s="62"/>
      <c r="E11" s="62"/>
      <c r="F11" s="74" t="s">
        <v>261</v>
      </c>
    </row>
    <row r="12" spans="1:6" ht="21.75" customHeight="1">
      <c r="A12" s="17">
        <v>38</v>
      </c>
      <c r="B12" s="17" t="s">
        <v>86</v>
      </c>
      <c r="C12" s="17">
        <v>24</v>
      </c>
      <c r="D12" s="62"/>
      <c r="E12" s="62"/>
      <c r="F12" s="74" t="s">
        <v>262</v>
      </c>
    </row>
    <row r="13" spans="1:6" ht="21.75" customHeight="1">
      <c r="A13" s="17">
        <v>40</v>
      </c>
      <c r="B13" s="17" t="s">
        <v>90</v>
      </c>
      <c r="C13" s="17">
        <v>10</v>
      </c>
      <c r="D13" s="62"/>
      <c r="E13" s="62"/>
      <c r="F13" s="74" t="s">
        <v>263</v>
      </c>
    </row>
    <row r="14" spans="1:6" ht="21.75" customHeight="1">
      <c r="A14" s="17">
        <v>43</v>
      </c>
      <c r="B14" s="17" t="s">
        <v>96</v>
      </c>
      <c r="C14" s="17">
        <v>3</v>
      </c>
      <c r="D14" s="62"/>
      <c r="E14" s="62"/>
      <c r="F14" s="21" t="s">
        <v>97</v>
      </c>
    </row>
    <row r="15" spans="1:6" ht="21.75" customHeight="1">
      <c r="A15" s="17">
        <v>48</v>
      </c>
      <c r="B15" s="17" t="s">
        <v>106</v>
      </c>
      <c r="C15" s="17">
        <v>8</v>
      </c>
      <c r="D15" s="62"/>
      <c r="E15" s="62"/>
      <c r="F15" s="21" t="s">
        <v>107</v>
      </c>
    </row>
    <row r="16" spans="1:6" ht="21.75" customHeight="1">
      <c r="A16" s="17">
        <v>56</v>
      </c>
      <c r="B16" s="17" t="s">
        <v>122</v>
      </c>
      <c r="C16" s="17">
        <v>1</v>
      </c>
      <c r="D16" s="62"/>
      <c r="E16" s="62"/>
      <c r="F16" s="21" t="s">
        <v>123</v>
      </c>
    </row>
    <row r="17" spans="1:6" ht="21.75" customHeight="1">
      <c r="A17" s="17">
        <v>59</v>
      </c>
      <c r="B17" s="23" t="s">
        <v>128</v>
      </c>
      <c r="C17" s="17">
        <v>1</v>
      </c>
      <c r="D17" s="62"/>
      <c r="E17" s="62"/>
      <c r="F17" s="21" t="s">
        <v>129</v>
      </c>
    </row>
    <row r="18" spans="1:6" s="3" customFormat="1" ht="30" customHeight="1">
      <c r="A18" s="8" t="s">
        <v>168</v>
      </c>
      <c r="B18" s="26"/>
      <c r="C18" s="8">
        <f>SUM(C8:C17)</f>
        <v>93</v>
      </c>
      <c r="D18" s="8"/>
      <c r="E18" s="27"/>
      <c r="F18" s="12" t="s">
        <v>264</v>
      </c>
    </row>
    <row r="19" spans="1:6" ht="15" customHeight="1">
      <c r="A19" s="75"/>
      <c r="B19" s="76"/>
      <c r="C19" s="75"/>
      <c r="D19" s="75"/>
      <c r="E19" s="77"/>
      <c r="F19" s="78"/>
    </row>
    <row r="20" spans="1:6" ht="13.5">
      <c r="A20" s="79" t="s">
        <v>265</v>
      </c>
      <c r="B20" s="79"/>
      <c r="C20" s="80"/>
      <c r="D20" s="80"/>
      <c r="E20" s="80"/>
      <c r="F20" s="79"/>
    </row>
    <row r="21" spans="1:6" s="3" customFormat="1" ht="30" customHeight="1">
      <c r="A21" s="9">
        <v>1</v>
      </c>
      <c r="B21" s="29" t="s">
        <v>266</v>
      </c>
      <c r="C21" s="29"/>
      <c r="D21" s="29"/>
      <c r="E21" s="29"/>
      <c r="F21" s="29"/>
    </row>
    <row r="22" spans="1:6" s="3" customFormat="1" ht="30" customHeight="1">
      <c r="A22" s="9">
        <v>2</v>
      </c>
      <c r="B22" s="30" t="s">
        <v>267</v>
      </c>
      <c r="C22" s="31"/>
      <c r="D22" s="31"/>
      <c r="E22" s="31"/>
      <c r="F22" s="32"/>
    </row>
  </sheetData>
  <sheetProtection/>
  <mergeCells count="8">
    <mergeCell ref="A1:F1"/>
    <mergeCell ref="D6:E6"/>
    <mergeCell ref="A18:B18"/>
    <mergeCell ref="B21:F21"/>
    <mergeCell ref="B22:F22"/>
    <mergeCell ref="A6:A7"/>
    <mergeCell ref="B6:B7"/>
    <mergeCell ref="F6:F7"/>
  </mergeCells>
  <printOptions/>
  <pageMargins left="0.2" right="0.16" top="0.47" bottom="0.28" header="0.08" footer="0.08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9">
      <selection activeCell="C39" sqref="C39"/>
    </sheetView>
  </sheetViews>
  <sheetFormatPr defaultColWidth="9.00390625" defaultRowHeight="13.5"/>
  <cols>
    <col min="1" max="1" width="17.25390625" style="58" customWidth="1"/>
    <col min="2" max="2" width="41.625" style="58" customWidth="1"/>
    <col min="3" max="3" width="15.50390625" style="57" customWidth="1"/>
    <col min="4" max="4" width="12.75390625" style="57" customWidth="1"/>
    <col min="5" max="5" width="10.875" style="57" customWidth="1"/>
    <col min="6" max="6" width="45.75390625" style="58" customWidth="1"/>
    <col min="7" max="7" width="33.50390625" style="57" customWidth="1"/>
    <col min="8" max="16384" width="9.00390625" style="58" customWidth="1"/>
  </cols>
  <sheetData>
    <row r="1" spans="1:7" s="57" customFormat="1" ht="24" customHeight="1">
      <c r="A1" s="5" t="s">
        <v>268</v>
      </c>
      <c r="B1" s="5"/>
      <c r="C1" s="6"/>
      <c r="D1" s="6"/>
      <c r="E1" s="6"/>
      <c r="F1" s="6"/>
      <c r="G1" s="59"/>
    </row>
    <row r="2" spans="1:7" s="57" customFormat="1" ht="12.75" customHeight="1">
      <c r="A2" s="60"/>
      <c r="B2" s="60"/>
      <c r="C2" s="61"/>
      <c r="D2" s="61"/>
      <c r="E2" s="61"/>
      <c r="F2" s="61"/>
      <c r="G2" s="59"/>
    </row>
    <row r="3" spans="1:6" s="57" customFormat="1" ht="21" customHeight="1">
      <c r="A3" s="8" t="s">
        <v>242</v>
      </c>
      <c r="B3" s="9" t="s">
        <v>269</v>
      </c>
      <c r="C3" s="8" t="s">
        <v>244</v>
      </c>
      <c r="D3" s="9" t="s">
        <v>270</v>
      </c>
      <c r="E3" s="8" t="s">
        <v>246</v>
      </c>
      <c r="F3" s="9" t="s">
        <v>4</v>
      </c>
    </row>
    <row r="4" spans="1:6" s="57" customFormat="1" ht="21" customHeight="1">
      <c r="A4" s="8" t="s">
        <v>247</v>
      </c>
      <c r="B4" s="12"/>
      <c r="C4" s="8" t="s">
        <v>248</v>
      </c>
      <c r="D4" s="9"/>
      <c r="E4" s="11" t="s">
        <v>249</v>
      </c>
      <c r="F4" s="12" t="s">
        <v>250</v>
      </c>
    </row>
    <row r="5" spans="1:6" s="57" customFormat="1" ht="15" customHeight="1">
      <c r="A5" s="8" t="s">
        <v>251</v>
      </c>
      <c r="B5" s="9"/>
      <c r="C5" s="11" t="s">
        <v>252</v>
      </c>
      <c r="D5" s="9"/>
      <c r="E5" s="11" t="s">
        <v>253</v>
      </c>
      <c r="F5" s="14"/>
    </row>
    <row r="6" spans="1:6" s="57" customFormat="1" ht="21" customHeight="1">
      <c r="A6" s="8" t="s">
        <v>254</v>
      </c>
      <c r="B6" s="8" t="s">
        <v>2</v>
      </c>
      <c r="C6" s="8" t="s">
        <v>4</v>
      </c>
      <c r="D6" s="8" t="s">
        <v>255</v>
      </c>
      <c r="E6" s="9"/>
      <c r="F6" s="8" t="s">
        <v>8</v>
      </c>
    </row>
    <row r="7" spans="1:6" s="57" customFormat="1" ht="42" customHeight="1">
      <c r="A7" s="8"/>
      <c r="B7" s="8"/>
      <c r="C7" s="8" t="s">
        <v>9</v>
      </c>
      <c r="D7" s="15" t="s">
        <v>271</v>
      </c>
      <c r="E7" s="8" t="s">
        <v>257</v>
      </c>
      <c r="F7" s="9"/>
    </row>
    <row r="8" spans="1:6" s="1" customFormat="1" ht="19.5" customHeight="1">
      <c r="A8" s="16">
        <v>3</v>
      </c>
      <c r="B8" s="17" t="s">
        <v>16</v>
      </c>
      <c r="C8" s="50">
        <v>70</v>
      </c>
      <c r="D8" s="62"/>
      <c r="E8" s="62"/>
      <c r="F8" s="19" t="s">
        <v>272</v>
      </c>
    </row>
    <row r="9" spans="1:6" s="1" customFormat="1" ht="19.5" customHeight="1">
      <c r="A9" s="16">
        <v>4</v>
      </c>
      <c r="B9" s="17" t="s">
        <v>18</v>
      </c>
      <c r="C9" s="50">
        <v>4</v>
      </c>
      <c r="D9" s="62"/>
      <c r="E9" s="62"/>
      <c r="F9" s="19" t="s">
        <v>273</v>
      </c>
    </row>
    <row r="10" spans="1:6" s="1" customFormat="1" ht="19.5" customHeight="1">
      <c r="A10" s="16">
        <v>6</v>
      </c>
      <c r="B10" s="17" t="s">
        <v>22</v>
      </c>
      <c r="C10" s="17">
        <v>20</v>
      </c>
      <c r="D10" s="63"/>
      <c r="E10" s="63"/>
      <c r="F10" s="19" t="s">
        <v>274</v>
      </c>
    </row>
    <row r="11" spans="1:6" s="1" customFormat="1" ht="19.5" customHeight="1">
      <c r="A11" s="16">
        <v>8</v>
      </c>
      <c r="B11" s="17" t="s">
        <v>26</v>
      </c>
      <c r="C11" s="50">
        <v>10</v>
      </c>
      <c r="D11" s="63"/>
      <c r="E11" s="63"/>
      <c r="F11" s="19" t="s">
        <v>275</v>
      </c>
    </row>
    <row r="12" spans="1:6" s="1" customFormat="1" ht="19.5" customHeight="1">
      <c r="A12" s="16">
        <v>9</v>
      </c>
      <c r="B12" s="17" t="s">
        <v>28</v>
      </c>
      <c r="C12" s="50">
        <v>12</v>
      </c>
      <c r="D12" s="63"/>
      <c r="E12" s="63"/>
      <c r="F12" s="19" t="s">
        <v>276</v>
      </c>
    </row>
    <row r="13" spans="1:6" s="1" customFormat="1" ht="19.5" customHeight="1">
      <c r="A13" s="16">
        <v>10</v>
      </c>
      <c r="B13" s="17" t="s">
        <v>30</v>
      </c>
      <c r="C13" s="50">
        <v>3</v>
      </c>
      <c r="D13" s="62"/>
      <c r="E13" s="62"/>
      <c r="F13" s="19" t="s">
        <v>277</v>
      </c>
    </row>
    <row r="14" spans="1:6" s="1" customFormat="1" ht="19.5" customHeight="1">
      <c r="A14" s="16">
        <v>11</v>
      </c>
      <c r="B14" s="17" t="s">
        <v>32</v>
      </c>
      <c r="C14" s="50">
        <v>10</v>
      </c>
      <c r="D14" s="62"/>
      <c r="E14" s="62"/>
      <c r="F14" s="19" t="s">
        <v>33</v>
      </c>
    </row>
    <row r="15" spans="1:6" s="1" customFormat="1" ht="19.5" customHeight="1">
      <c r="A15" s="16">
        <v>12</v>
      </c>
      <c r="B15" s="17" t="s">
        <v>34</v>
      </c>
      <c r="C15" s="50">
        <v>10</v>
      </c>
      <c r="D15" s="62"/>
      <c r="E15" s="62"/>
      <c r="F15" s="19" t="s">
        <v>35</v>
      </c>
    </row>
    <row r="16" spans="1:6" s="1" customFormat="1" ht="19.5" customHeight="1">
      <c r="A16" s="16">
        <v>13</v>
      </c>
      <c r="B16" s="17" t="s">
        <v>36</v>
      </c>
      <c r="C16" s="50">
        <v>4</v>
      </c>
      <c r="D16" s="62"/>
      <c r="E16" s="62"/>
      <c r="F16" s="19" t="s">
        <v>37</v>
      </c>
    </row>
    <row r="17" spans="1:6" s="1" customFormat="1" ht="19.5" customHeight="1">
      <c r="A17" s="16">
        <v>16</v>
      </c>
      <c r="B17" s="17" t="s">
        <v>42</v>
      </c>
      <c r="C17" s="17">
        <v>1</v>
      </c>
      <c r="D17" s="62"/>
      <c r="E17" s="62"/>
      <c r="F17" s="19" t="s">
        <v>43</v>
      </c>
    </row>
    <row r="18" spans="1:6" s="1" customFormat="1" ht="19.5" customHeight="1">
      <c r="A18" s="16">
        <v>19</v>
      </c>
      <c r="B18" s="17" t="s">
        <v>48</v>
      </c>
      <c r="C18" s="17">
        <v>10</v>
      </c>
      <c r="D18" s="62"/>
      <c r="E18" s="62"/>
      <c r="F18" s="19" t="s">
        <v>49</v>
      </c>
    </row>
    <row r="19" spans="1:6" s="1" customFormat="1" ht="19.5" customHeight="1">
      <c r="A19" s="16">
        <v>21</v>
      </c>
      <c r="B19" s="17" t="s">
        <v>52</v>
      </c>
      <c r="C19" s="50">
        <v>2</v>
      </c>
      <c r="D19" s="62"/>
      <c r="E19" s="62"/>
      <c r="F19" s="19" t="s">
        <v>53</v>
      </c>
    </row>
    <row r="20" spans="1:6" s="1" customFormat="1" ht="19.5" customHeight="1">
      <c r="A20" s="16">
        <v>22</v>
      </c>
      <c r="B20" s="17" t="s">
        <v>54</v>
      </c>
      <c r="C20" s="50">
        <v>8</v>
      </c>
      <c r="D20" s="62"/>
      <c r="E20" s="62"/>
      <c r="F20" s="19" t="s">
        <v>278</v>
      </c>
    </row>
    <row r="21" spans="1:6" s="1" customFormat="1" ht="19.5" customHeight="1">
      <c r="A21" s="16">
        <v>28</v>
      </c>
      <c r="B21" s="17" t="s">
        <v>66</v>
      </c>
      <c r="C21" s="20">
        <v>13</v>
      </c>
      <c r="D21" s="62"/>
      <c r="E21" s="62"/>
      <c r="F21" s="19" t="s">
        <v>67</v>
      </c>
    </row>
    <row r="22" spans="1:6" s="1" customFormat="1" ht="19.5" customHeight="1">
      <c r="A22" s="16">
        <v>32</v>
      </c>
      <c r="B22" s="17" t="s">
        <v>74</v>
      </c>
      <c r="C22" s="17">
        <v>1</v>
      </c>
      <c r="D22" s="62"/>
      <c r="E22" s="62"/>
      <c r="F22" s="19" t="s">
        <v>279</v>
      </c>
    </row>
    <row r="23" spans="1:6" s="1" customFormat="1" ht="19.5" customHeight="1">
      <c r="A23" s="16">
        <v>35</v>
      </c>
      <c r="B23" s="17" t="s">
        <v>80</v>
      </c>
      <c r="C23" s="20">
        <v>1</v>
      </c>
      <c r="D23" s="62"/>
      <c r="E23" s="62"/>
      <c r="F23" s="19" t="s">
        <v>280</v>
      </c>
    </row>
    <row r="24" spans="1:6" s="1" customFormat="1" ht="19.5" customHeight="1">
      <c r="A24" s="16">
        <v>36</v>
      </c>
      <c r="B24" s="17" t="s">
        <v>82</v>
      </c>
      <c r="C24" s="20">
        <v>20</v>
      </c>
      <c r="D24" s="62"/>
      <c r="E24" s="62"/>
      <c r="F24" s="19" t="s">
        <v>83</v>
      </c>
    </row>
    <row r="25" spans="1:6" s="1" customFormat="1" ht="27.75" customHeight="1">
      <c r="A25" s="16">
        <v>37</v>
      </c>
      <c r="B25" s="17" t="s">
        <v>84</v>
      </c>
      <c r="C25" s="20">
        <v>10</v>
      </c>
      <c r="D25" s="62"/>
      <c r="E25" s="62"/>
      <c r="F25" s="19" t="s">
        <v>281</v>
      </c>
    </row>
    <row r="26" spans="1:6" s="2" customFormat="1" ht="19.5" customHeight="1">
      <c r="A26" s="16">
        <v>39</v>
      </c>
      <c r="B26" s="17" t="s">
        <v>88</v>
      </c>
      <c r="C26" s="20">
        <v>20</v>
      </c>
      <c r="D26" s="62"/>
      <c r="E26" s="62"/>
      <c r="F26" s="19" t="s">
        <v>282</v>
      </c>
    </row>
    <row r="27" spans="1:6" s="2" customFormat="1" ht="19.5" customHeight="1">
      <c r="A27" s="16">
        <v>40</v>
      </c>
      <c r="B27" s="17" t="s">
        <v>90</v>
      </c>
      <c r="C27" s="20">
        <v>10</v>
      </c>
      <c r="D27" s="62"/>
      <c r="E27" s="62"/>
      <c r="F27" s="19" t="s">
        <v>283</v>
      </c>
    </row>
    <row r="28" spans="1:6" s="2" customFormat="1" ht="19.5" customHeight="1">
      <c r="A28" s="16">
        <v>41</v>
      </c>
      <c r="B28" s="17" t="s">
        <v>92</v>
      </c>
      <c r="C28" s="64">
        <v>8</v>
      </c>
      <c r="D28" s="62"/>
      <c r="E28" s="62"/>
      <c r="F28" s="19" t="s">
        <v>93</v>
      </c>
    </row>
    <row r="29" spans="1:6" s="2" customFormat="1" ht="19.5" customHeight="1">
      <c r="A29" s="16">
        <v>42</v>
      </c>
      <c r="B29" s="17" t="s">
        <v>94</v>
      </c>
      <c r="C29" s="64">
        <v>2</v>
      </c>
      <c r="D29" s="62"/>
      <c r="E29" s="62"/>
      <c r="F29" s="19" t="s">
        <v>95</v>
      </c>
    </row>
    <row r="30" spans="1:6" s="2" customFormat="1" ht="19.5" customHeight="1">
      <c r="A30" s="16">
        <v>44</v>
      </c>
      <c r="B30" s="17" t="s">
        <v>98</v>
      </c>
      <c r="C30" s="17">
        <v>5</v>
      </c>
      <c r="D30" s="62"/>
      <c r="E30" s="62"/>
      <c r="F30" s="21" t="s">
        <v>99</v>
      </c>
    </row>
    <row r="31" spans="1:6" s="2" customFormat="1" ht="19.5" customHeight="1">
      <c r="A31" s="16">
        <v>49</v>
      </c>
      <c r="B31" s="17" t="s">
        <v>108</v>
      </c>
      <c r="C31" s="22">
        <v>2</v>
      </c>
      <c r="D31" s="62"/>
      <c r="E31" s="62"/>
      <c r="F31" s="21" t="s">
        <v>109</v>
      </c>
    </row>
    <row r="32" spans="1:6" s="2" customFormat="1" ht="19.5" customHeight="1">
      <c r="A32" s="16">
        <v>50</v>
      </c>
      <c r="B32" s="17" t="s">
        <v>110</v>
      </c>
      <c r="C32" s="22">
        <v>1</v>
      </c>
      <c r="D32" s="62"/>
      <c r="E32" s="62"/>
      <c r="F32" s="21" t="s">
        <v>111</v>
      </c>
    </row>
    <row r="33" spans="1:6" s="2" customFormat="1" ht="19.5" customHeight="1">
      <c r="A33" s="16">
        <v>51</v>
      </c>
      <c r="B33" s="17" t="s">
        <v>112</v>
      </c>
      <c r="C33" s="22">
        <v>1</v>
      </c>
      <c r="D33" s="62"/>
      <c r="E33" s="62"/>
      <c r="F33" s="21" t="s">
        <v>113</v>
      </c>
    </row>
    <row r="34" spans="1:6" s="2" customFormat="1" ht="19.5" customHeight="1">
      <c r="A34" s="16">
        <v>52</v>
      </c>
      <c r="B34" s="17" t="s">
        <v>114</v>
      </c>
      <c r="C34" s="22">
        <v>9</v>
      </c>
      <c r="D34" s="62"/>
      <c r="E34" s="62"/>
      <c r="F34" s="21" t="s">
        <v>115</v>
      </c>
    </row>
    <row r="35" spans="1:6" s="2" customFormat="1" ht="19.5" customHeight="1">
      <c r="A35" s="16">
        <v>56</v>
      </c>
      <c r="B35" s="17" t="s">
        <v>122</v>
      </c>
      <c r="C35" s="22">
        <v>4</v>
      </c>
      <c r="D35" s="62"/>
      <c r="E35" s="62"/>
      <c r="F35" s="21" t="s">
        <v>123</v>
      </c>
    </row>
    <row r="36" spans="1:6" s="2" customFormat="1" ht="19.5" customHeight="1">
      <c r="A36" s="16">
        <v>67</v>
      </c>
      <c r="B36" s="17" t="s">
        <v>142</v>
      </c>
      <c r="C36" s="17">
        <v>10</v>
      </c>
      <c r="D36" s="62"/>
      <c r="E36" s="62"/>
      <c r="F36" s="21" t="s">
        <v>143</v>
      </c>
    </row>
    <row r="37" spans="1:6" s="2" customFormat="1" ht="19.5" customHeight="1">
      <c r="A37" s="16">
        <v>76</v>
      </c>
      <c r="B37" s="17" t="s">
        <v>160</v>
      </c>
      <c r="C37" s="22">
        <v>5</v>
      </c>
      <c r="D37" s="62"/>
      <c r="E37" s="62"/>
      <c r="F37" s="21" t="s">
        <v>161</v>
      </c>
    </row>
    <row r="38" spans="1:6" s="2" customFormat="1" ht="19.5" customHeight="1">
      <c r="A38" s="16">
        <v>77</v>
      </c>
      <c r="B38" s="17" t="s">
        <v>162</v>
      </c>
      <c r="C38" s="22">
        <v>6</v>
      </c>
      <c r="D38" s="62"/>
      <c r="E38" s="62"/>
      <c r="F38" s="21" t="s">
        <v>163</v>
      </c>
    </row>
    <row r="39" spans="1:6" s="2" customFormat="1" ht="19.5" customHeight="1">
      <c r="A39" s="16">
        <v>78</v>
      </c>
      <c r="B39" s="25" t="s">
        <v>164</v>
      </c>
      <c r="C39" s="22">
        <v>1</v>
      </c>
      <c r="D39" s="62"/>
      <c r="E39" s="62"/>
      <c r="F39" s="65" t="s">
        <v>165</v>
      </c>
    </row>
    <row r="40" spans="1:6" ht="15" customHeight="1">
      <c r="A40" s="8" t="s">
        <v>168</v>
      </c>
      <c r="B40" s="26"/>
      <c r="C40" s="8">
        <f>SUM(C8:C39)</f>
        <v>293</v>
      </c>
      <c r="D40" s="8">
        <f>SUM(D10:D25)</f>
        <v>0</v>
      </c>
      <c r="E40" s="27">
        <f>D40*C40</f>
        <v>0</v>
      </c>
      <c r="F40" s="12" t="s">
        <v>264</v>
      </c>
    </row>
    <row r="41" spans="1:6" ht="15" customHeight="1">
      <c r="A41" s="66"/>
      <c r="B41" s="67"/>
      <c r="C41" s="66"/>
      <c r="D41" s="66"/>
      <c r="E41" s="68"/>
      <c r="F41" s="69"/>
    </row>
    <row r="42" spans="1:6" ht="18" customHeight="1">
      <c r="A42" s="4" t="s">
        <v>265</v>
      </c>
      <c r="B42" s="4"/>
      <c r="C42" s="1"/>
      <c r="D42" s="1"/>
      <c r="E42" s="1"/>
      <c r="F42" s="4"/>
    </row>
    <row r="43" spans="1:6" s="3" customFormat="1" ht="30" customHeight="1">
      <c r="A43" s="9">
        <v>1</v>
      </c>
      <c r="B43" s="29" t="s">
        <v>266</v>
      </c>
      <c r="C43" s="29"/>
      <c r="D43" s="29"/>
      <c r="E43" s="29"/>
      <c r="F43" s="29"/>
    </row>
    <row r="44" spans="1:6" s="3" customFormat="1" ht="30" customHeight="1">
      <c r="A44" s="9">
        <v>2</v>
      </c>
      <c r="B44" s="30" t="s">
        <v>267</v>
      </c>
      <c r="C44" s="31"/>
      <c r="D44" s="31"/>
      <c r="E44" s="31"/>
      <c r="F44" s="32"/>
    </row>
    <row r="45" ht="11.25">
      <c r="F45" s="70"/>
    </row>
    <row r="46" ht="11.25">
      <c r="F46" s="70"/>
    </row>
    <row r="47" ht="11.25">
      <c r="F47" s="70"/>
    </row>
    <row r="48" ht="11.25">
      <c r="F48" s="70"/>
    </row>
    <row r="49" ht="11.25">
      <c r="F49" s="70"/>
    </row>
    <row r="50" ht="11.25">
      <c r="F50" s="70"/>
    </row>
    <row r="51" ht="11.25">
      <c r="F51" s="70"/>
    </row>
    <row r="52" ht="11.25">
      <c r="F52" s="70"/>
    </row>
    <row r="53" ht="11.25">
      <c r="F53" s="70"/>
    </row>
    <row r="54" ht="11.25">
      <c r="F54" s="70"/>
    </row>
    <row r="55" ht="11.25">
      <c r="F55" s="70"/>
    </row>
  </sheetData>
  <sheetProtection/>
  <mergeCells count="8">
    <mergeCell ref="A1:F1"/>
    <mergeCell ref="D6:E6"/>
    <mergeCell ref="A40:B40"/>
    <mergeCell ref="B43:F43"/>
    <mergeCell ref="B44:F44"/>
    <mergeCell ref="A6:A7"/>
    <mergeCell ref="B6:B7"/>
    <mergeCell ref="F6:F7"/>
  </mergeCells>
  <printOptions horizontalCentered="1"/>
  <pageMargins left="0.12" right="0.12" top="0.16" bottom="0.04" header="0.16" footer="0.0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3">
      <selection activeCell="C33" sqref="C33"/>
    </sheetView>
  </sheetViews>
  <sheetFormatPr defaultColWidth="9.00390625" defaultRowHeight="13.5"/>
  <cols>
    <col min="1" max="1" width="17.875" style="35" customWidth="1"/>
    <col min="2" max="2" width="40.125" style="33" customWidth="1"/>
    <col min="3" max="4" width="12.125" style="33" customWidth="1"/>
    <col min="5" max="5" width="10.125" style="33" customWidth="1"/>
    <col min="6" max="6" width="48.875" style="35" customWidth="1"/>
    <col min="7" max="7" width="33.50390625" style="33" customWidth="1"/>
    <col min="8" max="16384" width="9.00390625" style="35" customWidth="1"/>
  </cols>
  <sheetData>
    <row r="1" spans="1:7" s="33" customFormat="1" ht="24" customHeight="1">
      <c r="A1" s="36" t="s">
        <v>284</v>
      </c>
      <c r="B1" s="36"/>
      <c r="C1" s="37"/>
      <c r="D1" s="37"/>
      <c r="E1" s="37"/>
      <c r="F1" s="37"/>
      <c r="G1" s="38"/>
    </row>
    <row r="2" spans="1:7" s="33" customFormat="1" ht="9" customHeight="1">
      <c r="A2" s="39"/>
      <c r="B2" s="39"/>
      <c r="C2" s="40"/>
      <c r="D2" s="40"/>
      <c r="E2" s="40"/>
      <c r="F2" s="40"/>
      <c r="G2" s="38"/>
    </row>
    <row r="3" spans="1:6" s="33" customFormat="1" ht="21" customHeight="1">
      <c r="A3" s="41" t="s">
        <v>242</v>
      </c>
      <c r="B3" s="42" t="s">
        <v>285</v>
      </c>
      <c r="C3" s="41" t="s">
        <v>244</v>
      </c>
      <c r="D3" s="42" t="s">
        <v>286</v>
      </c>
      <c r="E3" s="41" t="s">
        <v>246</v>
      </c>
      <c r="F3" s="42" t="s">
        <v>5</v>
      </c>
    </row>
    <row r="4" spans="1:6" s="33" customFormat="1" ht="28.5" customHeight="1">
      <c r="A4" s="41" t="s">
        <v>247</v>
      </c>
      <c r="B4" s="43"/>
      <c r="C4" s="41" t="s">
        <v>248</v>
      </c>
      <c r="D4" s="42"/>
      <c r="E4" s="44" t="s">
        <v>249</v>
      </c>
      <c r="F4" s="45" t="s">
        <v>250</v>
      </c>
    </row>
    <row r="5" spans="1:6" s="33" customFormat="1" ht="21" customHeight="1">
      <c r="A5" s="41" t="s">
        <v>251</v>
      </c>
      <c r="B5" s="46"/>
      <c r="C5" s="44" t="s">
        <v>252</v>
      </c>
      <c r="D5" s="42"/>
      <c r="E5" s="44" t="s">
        <v>253</v>
      </c>
      <c r="F5" s="47"/>
    </row>
    <row r="6" spans="1:6" s="33" customFormat="1" ht="21" customHeight="1">
      <c r="A6" s="41" t="s">
        <v>254</v>
      </c>
      <c r="B6" s="41" t="s">
        <v>2</v>
      </c>
      <c r="C6" s="41" t="s">
        <v>5</v>
      </c>
      <c r="D6" s="41" t="s">
        <v>255</v>
      </c>
      <c r="E6" s="42"/>
      <c r="F6" s="41" t="s">
        <v>8</v>
      </c>
    </row>
    <row r="7" spans="1:6" s="33" customFormat="1" ht="40.5" customHeight="1">
      <c r="A7" s="41"/>
      <c r="B7" s="41"/>
      <c r="C7" s="41" t="s">
        <v>9</v>
      </c>
      <c r="D7" s="48" t="s">
        <v>287</v>
      </c>
      <c r="E7" s="41" t="s">
        <v>257</v>
      </c>
      <c r="F7" s="42"/>
    </row>
    <row r="8" spans="1:6" s="33" customFormat="1" ht="19.5" customHeight="1">
      <c r="A8" s="16">
        <v>5</v>
      </c>
      <c r="B8" s="17" t="s">
        <v>20</v>
      </c>
      <c r="C8" s="17">
        <v>15</v>
      </c>
      <c r="D8" s="18"/>
      <c r="E8" s="18"/>
      <c r="F8" s="19" t="s">
        <v>288</v>
      </c>
    </row>
    <row r="9" spans="1:6" s="33" customFormat="1" ht="19.5" customHeight="1">
      <c r="A9" s="16">
        <v>7</v>
      </c>
      <c r="B9" s="17" t="s">
        <v>24</v>
      </c>
      <c r="C9" s="17">
        <v>10</v>
      </c>
      <c r="D9" s="18"/>
      <c r="E9" s="18"/>
      <c r="F9" s="19" t="s">
        <v>289</v>
      </c>
    </row>
    <row r="10" spans="1:6" s="33" customFormat="1" ht="19.5" customHeight="1">
      <c r="A10" s="16">
        <v>14</v>
      </c>
      <c r="B10" s="17" t="s">
        <v>38</v>
      </c>
      <c r="C10" s="17">
        <v>7</v>
      </c>
      <c r="D10" s="18"/>
      <c r="E10" s="18"/>
      <c r="F10" s="49" t="s">
        <v>39</v>
      </c>
    </row>
    <row r="11" spans="1:6" s="33" customFormat="1" ht="19.5" customHeight="1">
      <c r="A11" s="16">
        <v>17</v>
      </c>
      <c r="B11" s="17" t="s">
        <v>44</v>
      </c>
      <c r="C11" s="17">
        <v>5</v>
      </c>
      <c r="D11" s="18"/>
      <c r="E11" s="18"/>
      <c r="F11" s="19" t="s">
        <v>290</v>
      </c>
    </row>
    <row r="12" spans="1:6" s="33" customFormat="1" ht="19.5" customHeight="1">
      <c r="A12" s="16">
        <v>19</v>
      </c>
      <c r="B12" s="17" t="s">
        <v>48</v>
      </c>
      <c r="C12" s="50">
        <v>6</v>
      </c>
      <c r="D12" s="18"/>
      <c r="E12" s="18"/>
      <c r="F12" s="19" t="s">
        <v>49</v>
      </c>
    </row>
    <row r="13" spans="1:6" s="33" customFormat="1" ht="19.5" customHeight="1">
      <c r="A13" s="16">
        <v>20</v>
      </c>
      <c r="B13" s="17" t="s">
        <v>50</v>
      </c>
      <c r="C13" s="50">
        <v>3</v>
      </c>
      <c r="D13" s="18"/>
      <c r="E13" s="18"/>
      <c r="F13" s="19" t="s">
        <v>291</v>
      </c>
    </row>
    <row r="14" spans="1:6" s="33" customFormat="1" ht="19.5" customHeight="1">
      <c r="A14" s="16">
        <v>23</v>
      </c>
      <c r="B14" s="17" t="s">
        <v>56</v>
      </c>
      <c r="C14" s="17">
        <v>1</v>
      </c>
      <c r="D14" s="18"/>
      <c r="E14" s="18"/>
      <c r="F14" s="19" t="s">
        <v>292</v>
      </c>
    </row>
    <row r="15" spans="1:6" s="33" customFormat="1" ht="36" customHeight="1">
      <c r="A15" s="16">
        <v>25</v>
      </c>
      <c r="B15" s="17" t="s">
        <v>60</v>
      </c>
      <c r="C15" s="20">
        <v>240</v>
      </c>
      <c r="D15" s="18"/>
      <c r="E15" s="18"/>
      <c r="F15" s="19" t="s">
        <v>293</v>
      </c>
    </row>
    <row r="16" spans="1:6" s="33" customFormat="1" ht="45.75" customHeight="1">
      <c r="A16" s="16">
        <v>26</v>
      </c>
      <c r="B16" s="17" t="s">
        <v>62</v>
      </c>
      <c r="C16" s="20">
        <v>19</v>
      </c>
      <c r="D16" s="18"/>
      <c r="E16" s="18"/>
      <c r="F16" s="19" t="s">
        <v>294</v>
      </c>
    </row>
    <row r="17" spans="1:6" s="33" customFormat="1" ht="19.5" customHeight="1">
      <c r="A17" s="16">
        <v>27</v>
      </c>
      <c r="B17" s="17" t="s">
        <v>64</v>
      </c>
      <c r="C17" s="20">
        <v>1</v>
      </c>
      <c r="D17" s="18"/>
      <c r="E17" s="18"/>
      <c r="F17" s="19" t="s">
        <v>295</v>
      </c>
    </row>
    <row r="18" spans="1:6" s="33" customFormat="1" ht="19.5" customHeight="1">
      <c r="A18" s="16">
        <v>30</v>
      </c>
      <c r="B18" s="17" t="s">
        <v>70</v>
      </c>
      <c r="C18" s="20">
        <v>2</v>
      </c>
      <c r="D18" s="18"/>
      <c r="E18" s="18"/>
      <c r="F18" s="19" t="s">
        <v>296</v>
      </c>
    </row>
    <row r="19" spans="1:6" s="33" customFormat="1" ht="19.5" customHeight="1">
      <c r="A19" s="16">
        <v>31</v>
      </c>
      <c r="B19" s="17" t="s">
        <v>72</v>
      </c>
      <c r="C19" s="20">
        <v>7</v>
      </c>
      <c r="D19" s="18"/>
      <c r="E19" s="18"/>
      <c r="F19" s="19" t="s">
        <v>297</v>
      </c>
    </row>
    <row r="20" spans="1:6" s="33" customFormat="1" ht="19.5" customHeight="1">
      <c r="A20" s="16">
        <v>32</v>
      </c>
      <c r="B20" s="17" t="s">
        <v>74</v>
      </c>
      <c r="C20" s="20">
        <v>1</v>
      </c>
      <c r="D20" s="18"/>
      <c r="E20" s="18"/>
      <c r="F20" s="19" t="s">
        <v>279</v>
      </c>
    </row>
    <row r="21" spans="1:6" s="33" customFormat="1" ht="19.5" customHeight="1">
      <c r="A21" s="16">
        <v>33</v>
      </c>
      <c r="B21" s="17" t="s">
        <v>76</v>
      </c>
      <c r="C21" s="20">
        <v>3</v>
      </c>
      <c r="D21" s="18"/>
      <c r="E21" s="18"/>
      <c r="F21" s="19" t="s">
        <v>298</v>
      </c>
    </row>
    <row r="22" spans="1:6" s="33" customFormat="1" ht="19.5" customHeight="1">
      <c r="A22" s="16">
        <v>34</v>
      </c>
      <c r="B22" s="17" t="s">
        <v>78</v>
      </c>
      <c r="C22" s="20">
        <v>2</v>
      </c>
      <c r="D22" s="18"/>
      <c r="E22" s="18"/>
      <c r="F22" s="19" t="s">
        <v>299</v>
      </c>
    </row>
    <row r="23" spans="1:6" s="33" customFormat="1" ht="19.5" customHeight="1">
      <c r="A23" s="16">
        <v>40</v>
      </c>
      <c r="B23" s="17" t="s">
        <v>90</v>
      </c>
      <c r="C23" s="17">
        <v>10</v>
      </c>
      <c r="D23" s="18"/>
      <c r="E23" s="18"/>
      <c r="F23" s="19" t="s">
        <v>283</v>
      </c>
    </row>
    <row r="24" spans="1:6" s="33" customFormat="1" ht="19.5" customHeight="1">
      <c r="A24" s="16">
        <v>46</v>
      </c>
      <c r="B24" s="17" t="s">
        <v>102</v>
      </c>
      <c r="C24" s="22">
        <v>3</v>
      </c>
      <c r="D24" s="18"/>
      <c r="E24" s="18"/>
      <c r="F24" s="21" t="s">
        <v>103</v>
      </c>
    </row>
    <row r="25" spans="1:6" s="33" customFormat="1" ht="19.5" customHeight="1">
      <c r="A25" s="16">
        <v>47</v>
      </c>
      <c r="B25" s="17" t="s">
        <v>104</v>
      </c>
      <c r="C25" s="22">
        <v>4</v>
      </c>
      <c r="D25" s="18"/>
      <c r="E25" s="18"/>
      <c r="F25" s="21" t="s">
        <v>105</v>
      </c>
    </row>
    <row r="26" spans="1:6" s="33" customFormat="1" ht="19.5" customHeight="1">
      <c r="A26" s="16">
        <v>53</v>
      </c>
      <c r="B26" s="17" t="s">
        <v>116</v>
      </c>
      <c r="C26" s="17">
        <v>3</v>
      </c>
      <c r="D26" s="18"/>
      <c r="E26" s="18"/>
      <c r="F26" s="21" t="s">
        <v>117</v>
      </c>
    </row>
    <row r="27" spans="1:6" s="33" customFormat="1" ht="19.5" customHeight="1">
      <c r="A27" s="16">
        <v>55</v>
      </c>
      <c r="B27" s="17" t="s">
        <v>120</v>
      </c>
      <c r="C27" s="17">
        <v>2</v>
      </c>
      <c r="D27" s="18"/>
      <c r="E27" s="18"/>
      <c r="F27" s="21" t="s">
        <v>121</v>
      </c>
    </row>
    <row r="28" spans="1:6" s="33" customFormat="1" ht="19.5" customHeight="1">
      <c r="A28" s="16">
        <v>60</v>
      </c>
      <c r="B28" s="17" t="s">
        <v>130</v>
      </c>
      <c r="C28" s="22">
        <v>4</v>
      </c>
      <c r="D28" s="18"/>
      <c r="E28" s="18"/>
      <c r="F28" s="21" t="s">
        <v>130</v>
      </c>
    </row>
    <row r="29" spans="1:6" s="33" customFormat="1" ht="19.5" customHeight="1">
      <c r="A29" s="16">
        <v>61</v>
      </c>
      <c r="B29" s="17" t="s">
        <v>131</v>
      </c>
      <c r="C29" s="22">
        <v>23</v>
      </c>
      <c r="D29" s="18"/>
      <c r="E29" s="18"/>
      <c r="F29" s="21" t="s">
        <v>132</v>
      </c>
    </row>
    <row r="30" spans="1:6" s="33" customFormat="1" ht="19.5" customHeight="1">
      <c r="A30" s="16">
        <v>64</v>
      </c>
      <c r="B30" s="17" t="s">
        <v>136</v>
      </c>
      <c r="C30" s="17">
        <v>1</v>
      </c>
      <c r="D30" s="18"/>
      <c r="E30" s="18"/>
      <c r="F30" s="21" t="s">
        <v>137</v>
      </c>
    </row>
    <row r="31" spans="1:6" s="33" customFormat="1" ht="19.5" customHeight="1">
      <c r="A31" s="16">
        <v>66</v>
      </c>
      <c r="B31" s="17" t="s">
        <v>140</v>
      </c>
      <c r="C31" s="17">
        <v>12</v>
      </c>
      <c r="D31" s="18"/>
      <c r="E31" s="18"/>
      <c r="F31" s="21" t="s">
        <v>141</v>
      </c>
    </row>
    <row r="32" spans="1:6" s="33" customFormat="1" ht="19.5" customHeight="1">
      <c r="A32" s="16">
        <v>69</v>
      </c>
      <c r="B32" s="17" t="s">
        <v>146</v>
      </c>
      <c r="C32" s="17">
        <v>8</v>
      </c>
      <c r="D32" s="18"/>
      <c r="E32" s="18"/>
      <c r="F32" s="21" t="s">
        <v>147</v>
      </c>
    </row>
    <row r="33" spans="1:6" s="33" customFormat="1" ht="19.5" customHeight="1">
      <c r="A33" s="16">
        <v>72</v>
      </c>
      <c r="B33" s="17" t="s">
        <v>152</v>
      </c>
      <c r="C33" s="17">
        <v>17</v>
      </c>
      <c r="D33" s="18"/>
      <c r="E33" s="18"/>
      <c r="F33" s="21" t="s">
        <v>153</v>
      </c>
    </row>
    <row r="34" spans="1:6" ht="27" customHeight="1">
      <c r="A34" s="41" t="s">
        <v>168</v>
      </c>
      <c r="B34" s="51"/>
      <c r="C34" s="41">
        <f>SUM(C8:C33)</f>
        <v>409</v>
      </c>
      <c r="D34" s="41">
        <f>SUM(D8:D33)</f>
        <v>0</v>
      </c>
      <c r="E34" s="52">
        <f>D34*C34</f>
        <v>0</v>
      </c>
      <c r="F34" s="45" t="s">
        <v>264</v>
      </c>
    </row>
    <row r="36" ht="12">
      <c r="A36" s="35" t="s">
        <v>265</v>
      </c>
    </row>
    <row r="37" spans="1:6" s="34" customFormat="1" ht="30" customHeight="1">
      <c r="A37" s="42">
        <v>1</v>
      </c>
      <c r="B37" s="53" t="s">
        <v>266</v>
      </c>
      <c r="C37" s="53"/>
      <c r="D37" s="53"/>
      <c r="E37" s="53"/>
      <c r="F37" s="53"/>
    </row>
    <row r="38" spans="1:6" s="34" customFormat="1" ht="30" customHeight="1">
      <c r="A38" s="42">
        <v>2</v>
      </c>
      <c r="B38" s="54" t="s">
        <v>267</v>
      </c>
      <c r="C38" s="55"/>
      <c r="D38" s="55"/>
      <c r="E38" s="55"/>
      <c r="F38" s="56"/>
    </row>
  </sheetData>
  <sheetProtection/>
  <mergeCells count="8">
    <mergeCell ref="A1:F1"/>
    <mergeCell ref="D6:E6"/>
    <mergeCell ref="A34:B34"/>
    <mergeCell ref="B37:F37"/>
    <mergeCell ref="B38:F38"/>
    <mergeCell ref="A6:A7"/>
    <mergeCell ref="B6:B7"/>
    <mergeCell ref="F6:F7"/>
  </mergeCells>
  <printOptions horizontalCentered="1"/>
  <pageMargins left="0.24" right="0.24" top="0.28" bottom="0.12" header="0.16" footer="0.0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4">
      <selection activeCell="B24" sqref="B24"/>
    </sheetView>
  </sheetViews>
  <sheetFormatPr defaultColWidth="9.00390625" defaultRowHeight="13.5"/>
  <cols>
    <col min="1" max="1" width="19.00390625" style="4" customWidth="1"/>
    <col min="2" max="2" width="37.375" style="1" customWidth="1"/>
    <col min="3" max="3" width="12.625" style="1" customWidth="1"/>
    <col min="4" max="4" width="13.75390625" style="1" customWidth="1"/>
    <col min="5" max="5" width="12.875" style="1" customWidth="1"/>
    <col min="6" max="6" width="49.875" style="4" customWidth="1"/>
    <col min="7" max="7" width="33.50390625" style="1" customWidth="1"/>
    <col min="8" max="16384" width="9.00390625" style="4" customWidth="1"/>
  </cols>
  <sheetData>
    <row r="1" spans="1:7" s="1" customFormat="1" ht="24" customHeight="1">
      <c r="A1" s="5" t="s">
        <v>300</v>
      </c>
      <c r="B1" s="5"/>
      <c r="C1" s="6"/>
      <c r="D1" s="6"/>
      <c r="E1" s="6"/>
      <c r="F1" s="6"/>
      <c r="G1" s="7"/>
    </row>
    <row r="2" spans="1:6" s="1" customFormat="1" ht="21" customHeight="1">
      <c r="A2" s="8" t="s">
        <v>242</v>
      </c>
      <c r="B2" s="9" t="s">
        <v>301</v>
      </c>
      <c r="C2" s="8" t="s">
        <v>244</v>
      </c>
      <c r="D2" s="9" t="s">
        <v>302</v>
      </c>
      <c r="E2" s="8" t="s">
        <v>246</v>
      </c>
      <c r="F2" s="9" t="s">
        <v>6</v>
      </c>
    </row>
    <row r="3" spans="1:6" s="1" customFormat="1" ht="27.75" customHeight="1">
      <c r="A3" s="8" t="s">
        <v>247</v>
      </c>
      <c r="B3" s="10"/>
      <c r="C3" s="8" t="s">
        <v>248</v>
      </c>
      <c r="D3" s="9"/>
      <c r="E3" s="11" t="s">
        <v>249</v>
      </c>
      <c r="F3" s="12" t="s">
        <v>250</v>
      </c>
    </row>
    <row r="4" spans="1:6" s="1" customFormat="1" ht="21" customHeight="1">
      <c r="A4" s="8" t="s">
        <v>251</v>
      </c>
      <c r="B4" s="13"/>
      <c r="C4" s="11" t="s">
        <v>252</v>
      </c>
      <c r="D4" s="9"/>
      <c r="E4" s="11" t="s">
        <v>253</v>
      </c>
      <c r="F4" s="14"/>
    </row>
    <row r="5" spans="1:6" s="1" customFormat="1" ht="21" customHeight="1">
      <c r="A5" s="8" t="s">
        <v>254</v>
      </c>
      <c r="B5" s="8" t="s">
        <v>2</v>
      </c>
      <c r="C5" s="8" t="s">
        <v>6</v>
      </c>
      <c r="D5" s="8" t="s">
        <v>255</v>
      </c>
      <c r="E5" s="9"/>
      <c r="F5" s="8" t="s">
        <v>8</v>
      </c>
    </row>
    <row r="6" spans="1:6" s="1" customFormat="1" ht="40.5" customHeight="1">
      <c r="A6" s="8"/>
      <c r="B6" s="8"/>
      <c r="C6" s="8" t="s">
        <v>9</v>
      </c>
      <c r="D6" s="15" t="s">
        <v>287</v>
      </c>
      <c r="E6" s="8" t="s">
        <v>257</v>
      </c>
      <c r="F6" s="9"/>
    </row>
    <row r="7" spans="1:6" s="1" customFormat="1" ht="18" customHeight="1">
      <c r="A7" s="16">
        <v>19</v>
      </c>
      <c r="B7" s="17" t="s">
        <v>48</v>
      </c>
      <c r="C7" s="17">
        <v>2</v>
      </c>
      <c r="D7" s="18"/>
      <c r="E7" s="18"/>
      <c r="F7" s="19" t="s">
        <v>49</v>
      </c>
    </row>
    <row r="8" spans="1:6" s="1" customFormat="1" ht="18" customHeight="1">
      <c r="A8" s="16">
        <v>23</v>
      </c>
      <c r="B8" s="17" t="s">
        <v>56</v>
      </c>
      <c r="C8" s="20">
        <v>2</v>
      </c>
      <c r="D8" s="18"/>
      <c r="E8" s="18"/>
      <c r="F8" s="19" t="s">
        <v>292</v>
      </c>
    </row>
    <row r="9" spans="1:6" s="1" customFormat="1" ht="18" customHeight="1">
      <c r="A9" s="16">
        <v>24</v>
      </c>
      <c r="B9" s="17" t="s">
        <v>58</v>
      </c>
      <c r="C9" s="20">
        <v>10</v>
      </c>
      <c r="D9" s="18"/>
      <c r="E9" s="18"/>
      <c r="F9" s="19" t="s">
        <v>303</v>
      </c>
    </row>
    <row r="10" spans="1:6" s="1" customFormat="1" ht="18" customHeight="1">
      <c r="A10" s="16">
        <v>35</v>
      </c>
      <c r="B10" s="17" t="s">
        <v>80</v>
      </c>
      <c r="C10" s="17">
        <v>1</v>
      </c>
      <c r="D10" s="18"/>
      <c r="E10" s="18"/>
      <c r="F10" s="19" t="s">
        <v>280</v>
      </c>
    </row>
    <row r="11" spans="1:6" s="2" customFormat="1" ht="18" customHeight="1">
      <c r="A11" s="16">
        <v>43</v>
      </c>
      <c r="B11" s="17" t="s">
        <v>96</v>
      </c>
      <c r="C11" s="17">
        <v>1</v>
      </c>
      <c r="D11" s="18"/>
      <c r="E11" s="18"/>
      <c r="F11" s="21" t="s">
        <v>97</v>
      </c>
    </row>
    <row r="12" spans="1:6" s="2" customFormat="1" ht="18" customHeight="1">
      <c r="A12" s="16">
        <v>54</v>
      </c>
      <c r="B12" s="17" t="s">
        <v>118</v>
      </c>
      <c r="C12" s="22">
        <v>2</v>
      </c>
      <c r="D12" s="18"/>
      <c r="E12" s="18"/>
      <c r="F12" s="21" t="s">
        <v>119</v>
      </c>
    </row>
    <row r="13" spans="1:6" s="2" customFormat="1" ht="18" customHeight="1">
      <c r="A13" s="16">
        <v>55</v>
      </c>
      <c r="B13" s="17" t="s">
        <v>120</v>
      </c>
      <c r="C13" s="22">
        <v>1</v>
      </c>
      <c r="D13" s="18"/>
      <c r="E13" s="18"/>
      <c r="F13" s="21" t="s">
        <v>121</v>
      </c>
    </row>
    <row r="14" spans="1:6" s="2" customFormat="1" ht="18" customHeight="1">
      <c r="A14" s="16">
        <v>57</v>
      </c>
      <c r="B14" s="17" t="s">
        <v>124</v>
      </c>
      <c r="C14" s="22">
        <v>1</v>
      </c>
      <c r="D14" s="18"/>
      <c r="E14" s="18"/>
      <c r="F14" s="21" t="s">
        <v>125</v>
      </c>
    </row>
    <row r="15" spans="1:6" s="2" customFormat="1" ht="18" customHeight="1">
      <c r="A15" s="16">
        <v>58</v>
      </c>
      <c r="B15" s="23" t="s">
        <v>126</v>
      </c>
      <c r="C15" s="22">
        <v>26</v>
      </c>
      <c r="D15" s="18"/>
      <c r="E15" s="18"/>
      <c r="F15" s="24" t="s">
        <v>127</v>
      </c>
    </row>
    <row r="16" spans="1:6" s="2" customFormat="1" ht="18" customHeight="1">
      <c r="A16" s="16">
        <v>59</v>
      </c>
      <c r="B16" s="23" t="s">
        <v>128</v>
      </c>
      <c r="C16" s="22">
        <v>16</v>
      </c>
      <c r="D16" s="18"/>
      <c r="E16" s="18"/>
      <c r="F16" s="21" t="s">
        <v>129</v>
      </c>
    </row>
    <row r="17" spans="1:6" s="2" customFormat="1" ht="18" customHeight="1">
      <c r="A17" s="16">
        <v>62</v>
      </c>
      <c r="B17" s="17" t="s">
        <v>133</v>
      </c>
      <c r="C17" s="22">
        <v>10</v>
      </c>
      <c r="D17" s="18"/>
      <c r="E17" s="18"/>
      <c r="F17" s="21" t="s">
        <v>133</v>
      </c>
    </row>
    <row r="18" spans="1:6" s="2" customFormat="1" ht="18" customHeight="1">
      <c r="A18" s="16">
        <v>63</v>
      </c>
      <c r="B18" s="17" t="s">
        <v>134</v>
      </c>
      <c r="C18" s="22">
        <v>30</v>
      </c>
      <c r="D18" s="18"/>
      <c r="E18" s="18"/>
      <c r="F18" s="21" t="s">
        <v>135</v>
      </c>
    </row>
    <row r="19" spans="1:6" s="2" customFormat="1" ht="18" customHeight="1">
      <c r="A19" s="16">
        <v>65</v>
      </c>
      <c r="B19" s="17" t="s">
        <v>138</v>
      </c>
      <c r="C19" s="22">
        <v>100</v>
      </c>
      <c r="D19" s="18"/>
      <c r="E19" s="18"/>
      <c r="F19" s="21" t="s">
        <v>139</v>
      </c>
    </row>
    <row r="20" spans="1:6" s="2" customFormat="1" ht="18" customHeight="1">
      <c r="A20" s="16">
        <v>68</v>
      </c>
      <c r="B20" s="17" t="s">
        <v>144</v>
      </c>
      <c r="C20" s="17">
        <v>20</v>
      </c>
      <c r="D20" s="18"/>
      <c r="E20" s="18"/>
      <c r="F20" s="21" t="s">
        <v>145</v>
      </c>
    </row>
    <row r="21" spans="1:6" s="2" customFormat="1" ht="18" customHeight="1">
      <c r="A21" s="16">
        <v>70</v>
      </c>
      <c r="B21" s="17" t="s">
        <v>148</v>
      </c>
      <c r="C21" s="17">
        <v>10</v>
      </c>
      <c r="D21" s="18"/>
      <c r="E21" s="18"/>
      <c r="F21" s="21" t="s">
        <v>149</v>
      </c>
    </row>
    <row r="22" spans="1:6" s="2" customFormat="1" ht="18" customHeight="1">
      <c r="A22" s="16">
        <v>73</v>
      </c>
      <c r="B22" s="17" t="s">
        <v>154</v>
      </c>
      <c r="C22" s="17">
        <v>20</v>
      </c>
      <c r="D22" s="18"/>
      <c r="E22" s="18"/>
      <c r="F22" s="21" t="s">
        <v>155</v>
      </c>
    </row>
    <row r="23" spans="1:6" s="2" customFormat="1" ht="18" customHeight="1">
      <c r="A23" s="16">
        <v>75</v>
      </c>
      <c r="B23" s="17" t="s">
        <v>158</v>
      </c>
      <c r="C23" s="17">
        <v>1</v>
      </c>
      <c r="D23" s="18"/>
      <c r="E23" s="18"/>
      <c r="F23" s="21" t="s">
        <v>159</v>
      </c>
    </row>
    <row r="24" spans="1:6" s="2" customFormat="1" ht="18" customHeight="1">
      <c r="A24" s="16">
        <v>79</v>
      </c>
      <c r="B24" s="25" t="s">
        <v>166</v>
      </c>
      <c r="C24" s="17">
        <v>13</v>
      </c>
      <c r="D24" s="18"/>
      <c r="E24" s="18"/>
      <c r="F24" s="21" t="s">
        <v>167</v>
      </c>
    </row>
    <row r="25" spans="1:6" ht="18" customHeight="1">
      <c r="A25" s="8" t="s">
        <v>168</v>
      </c>
      <c r="B25" s="26"/>
      <c r="C25" s="8">
        <f>SUM(C7:C24)</f>
        <v>266</v>
      </c>
      <c r="D25" s="8">
        <f>SUM(D7:D10)</f>
        <v>0</v>
      </c>
      <c r="E25" s="27">
        <f>D25*C25</f>
        <v>0</v>
      </c>
      <c r="F25" s="12" t="s">
        <v>264</v>
      </c>
    </row>
    <row r="26" ht="16.5" customHeight="1">
      <c r="A26" s="28" t="s">
        <v>265</v>
      </c>
    </row>
    <row r="27" spans="1:6" s="3" customFormat="1" ht="27" customHeight="1">
      <c r="A27" s="9">
        <v>1</v>
      </c>
      <c r="B27" s="29" t="s">
        <v>266</v>
      </c>
      <c r="C27" s="29"/>
      <c r="D27" s="29"/>
      <c r="E27" s="29"/>
      <c r="F27" s="29"/>
    </row>
    <row r="28" spans="1:6" s="3" customFormat="1" ht="16.5" customHeight="1">
      <c r="A28" s="9">
        <v>2</v>
      </c>
      <c r="B28" s="30" t="s">
        <v>267</v>
      </c>
      <c r="C28" s="31"/>
      <c r="D28" s="31"/>
      <c r="E28" s="31"/>
      <c r="F28" s="32"/>
    </row>
  </sheetData>
  <sheetProtection/>
  <mergeCells count="8">
    <mergeCell ref="A1:F1"/>
    <mergeCell ref="D5:E5"/>
    <mergeCell ref="A25:B25"/>
    <mergeCell ref="B27:F27"/>
    <mergeCell ref="B28:F28"/>
    <mergeCell ref="A5:A6"/>
    <mergeCell ref="B5:B6"/>
    <mergeCell ref="F5:F6"/>
  </mergeCells>
  <printOptions horizontalCentered="1"/>
  <pageMargins left="0.24" right="0.2" top="0.24" bottom="0.16" header="0.08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2017-09-01T01:25:00Z</cp:lastPrinted>
  <dcterms:created xsi:type="dcterms:W3CDTF">2006-09-16T00:00:00Z</dcterms:created>
  <dcterms:modified xsi:type="dcterms:W3CDTF">2019-04-11T01:01:38Z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